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filterPrivacy="1" codeName="ThisWorkbook" defaultThemeVersion="124226"/>
  <xr:revisionPtr revIDLastSave="3" documentId="13_ncr:1_{D7AE6619-C155-4D77-B316-D387D7A31538}" xr6:coauthVersionLast="47" xr6:coauthVersionMax="47" xr10:uidLastSave="{CC728D33-A579-4F70-B69F-C9F632A6E304}"/>
  <bookViews>
    <workbookView xWindow="32811" yWindow="-103" windowWidth="33120" windowHeight="18000" xr2:uid="{00000000-000D-0000-FFFF-FFFF00000000}"/>
  </bookViews>
  <sheets>
    <sheet name="2221004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5" l="1"/>
  <c r="E7" i="5"/>
  <c r="E8" i="5"/>
  <c r="F8" i="5" l="1"/>
  <c r="F6" i="5"/>
  <c r="E14" i="5"/>
  <c r="F14" i="5" s="1"/>
  <c r="E15" i="5"/>
  <c r="F15" i="5" s="1"/>
  <c r="E13" i="5"/>
  <c r="F13" i="5" s="1"/>
  <c r="E21" i="5"/>
  <c r="F21" i="5" s="1"/>
  <c r="E20" i="5"/>
  <c r="F20" i="5" s="1"/>
  <c r="E27" i="5"/>
  <c r="F27" i="5" s="1"/>
  <c r="E26" i="5"/>
  <c r="F26" i="5" s="1"/>
  <c r="F7" i="5"/>
  <c r="F22" i="5" l="1"/>
  <c r="F16" i="5"/>
  <c r="F9" i="5"/>
  <c r="F28" i="5"/>
  <c r="F30" i="5" l="1"/>
</calcChain>
</file>

<file path=xl/sharedStrings.xml><?xml version="1.0" encoding="utf-8"?>
<sst xmlns="http://schemas.openxmlformats.org/spreadsheetml/2006/main" count="59" uniqueCount="27">
  <si>
    <t>CAPITULO 01</t>
  </si>
  <si>
    <t>NUM.</t>
  </si>
  <si>
    <t>UM</t>
  </si>
  <si>
    <t>PRECIO</t>
  </si>
  <si>
    <t>MEDICIÓN</t>
  </si>
  <si>
    <t>IMPORTE</t>
  </si>
  <si>
    <t>UD</t>
  </si>
  <si>
    <t>CAPITULO 02</t>
  </si>
  <si>
    <t>CAPITULO 03</t>
  </si>
  <si>
    <t>TOTAL PRESUPUESTO</t>
  </si>
  <si>
    <t>CAPITULO 04</t>
  </si>
  <si>
    <t>TOTAL CAPITULO 01</t>
  </si>
  <si>
    <t>TOTAL CAPITULO 02</t>
  </si>
  <si>
    <t>TOTAL CAPITULO 03</t>
  </si>
  <si>
    <t>TOTAL CAPITULO 04</t>
  </si>
  <si>
    <t>DESCRIPCIÓN</t>
  </si>
  <si>
    <t>MEDICIONES</t>
  </si>
  <si>
    <t>NAVE A.8.2.2</t>
  </si>
  <si>
    <t>A.33.1</t>
  </si>
  <si>
    <t>NAVE A.33.2</t>
  </si>
  <si>
    <t>NAVE A.8.2.1</t>
  </si>
  <si>
    <t>Retirada de lucernarios de Policarbonato existentes de medidas 1,0 x 3,46 m (dos capas + reja de protección) y su traslado posterior a vertedero homologado (se incluyen las tasas de vertedero)</t>
  </si>
  <si>
    <t>Suministro e instalación de nuevo lucernario de Policarbonato celular sándwich de medidas 1,0 x 3,46 m formado por placa de 4 mm , transparente en la parte inferior, y placa de 6 mm  blanco opal en la superior, incluyendo elementos de estanqueidad del sistema y remates perimetrales acabados PVDF 35 micras, color blanco 1006.</t>
  </si>
  <si>
    <t>Suministro e instalación de malla de protección anti caídas de medidas 1,0 x 3,46 m, formada por malla electro soldada con capa de nylon de protección Ø2,5 mm con una retícula de 100x200 mm, soportada toda ella mediante tortillería a la chapa sándwich de cubierta.</t>
  </si>
  <si>
    <t>Suministro e instalación de cúpula mediante placa de policarbonato celular de 16 mm. Con dimensiones 1,8x1,8m. y clasificación al fuego B s1 d0. 
Incluye también colocación de malla de seguridad anticaídas con una resistencia de 1200 Julios.
Se incluye elementos de estanqueidad del sistema y remates perimetrales.</t>
  </si>
  <si>
    <t>Retirada de lucernarios de cúpula de policarbonato celular medidas 1,8x1,8m (monocapa + reja de protección).
Se incluye contenedor de recogida y su traslado posterior a vertedero homologado incluido transporte y canon de vertedero.</t>
  </si>
  <si>
    <t>SUMINISTRO Y COLOCACIÓN LUCERNARIOS DE POLICARBONATO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</si>
</sst>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hair">
        <color rgb="FF808080"/>
      </bottom>
      <diagonal/>
    </border>
    <border>
      <left/>
      <right/>
      <top style="hair">
        <color rgb="FF808080"/>
      </top>
      <bottom style="hair">
        <color rgb="FF808080"/>
      </bottom>
      <diagonal/>
    </border>
    <border>
      <left/>
      <right/>
      <top style="medium">
        <color rgb="FF808080"/>
      </top>
      <bottom/>
      <diagonal/>
    </border>
    <border>
      <left/>
      <right/>
      <top style="hair">
        <color rgb="FF808080"/>
      </top>
      <bottom/>
      <diagonal/>
    </border>
    <border>
      <left/>
      <right/>
      <top/>
      <bottom style="medium">
        <color rgb="FF808080"/>
      </bottom>
      <diagonal/>
    </border>
    <border>
      <left/>
      <right/>
      <top/>
      <bottom style="hair">
        <color rgb="FF808080"/>
      </bottom>
      <diagonal/>
    </border>
    <border>
      <left/>
      <right/>
      <top style="hair">
        <color rgb="FF808080"/>
      </top>
      <bottom style="medium">
        <color rgb="FF80808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 wrapText="1"/>
    </xf>
    <xf numFmtId="44" fontId="3" fillId="0" borderId="2" xfId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 wrapText="1"/>
    </xf>
    <xf numFmtId="44" fontId="3" fillId="0" borderId="3" xfId="1" applyFont="1" applyBorder="1" applyAlignment="1">
      <alignment horizontal="center" vertical="center"/>
    </xf>
    <xf numFmtId="44" fontId="4" fillId="4" borderId="0" xfId="0" applyNumberFormat="1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6" fillId="0" borderId="0" xfId="0" applyFont="1"/>
    <xf numFmtId="0" fontId="2" fillId="4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2" fontId="9" fillId="0" borderId="2" xfId="0" applyNumberFormat="1" applyFont="1" applyBorder="1" applyAlignment="1">
      <alignment horizontal="center" vertical="center"/>
    </xf>
    <xf numFmtId="2" fontId="9" fillId="0" borderId="3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Font="1"/>
    <xf numFmtId="0" fontId="8" fillId="6" borderId="0" xfId="0" applyFont="1" applyFill="1" applyAlignment="1">
      <alignment horizontal="center" wrapText="1"/>
    </xf>
    <xf numFmtId="0" fontId="7" fillId="5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5" fillId="3" borderId="6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61CB5-D309-447D-B4B8-EB1671C27CC8}">
  <dimension ref="A1:F30"/>
  <sheetViews>
    <sheetView tabSelected="1" topLeftCell="A26" workbookViewId="0">
      <selection sqref="A1:F30"/>
    </sheetView>
  </sheetViews>
  <sheetFormatPr baseColWidth="10" defaultColWidth="9.15234375" defaultRowHeight="10.75" x14ac:dyDescent="0.3"/>
  <cols>
    <col min="1" max="1" width="5.69140625" style="13" customWidth="1"/>
    <col min="2" max="2" width="6.3046875" style="13" customWidth="1"/>
    <col min="3" max="3" width="36.53515625" style="13" customWidth="1"/>
    <col min="4" max="4" width="5.15234375" style="27" bestFit="1" customWidth="1"/>
    <col min="5" max="5" width="7.15234375" style="13" bestFit="1" customWidth="1"/>
    <col min="6" max="6" width="6.3046875" style="13" bestFit="1" customWidth="1"/>
    <col min="7" max="16384" width="9.15234375" style="13"/>
  </cols>
  <sheetData>
    <row r="1" spans="1:6" s="28" customFormat="1" ht="15" customHeight="1" x14ac:dyDescent="0.4">
      <c r="A1" s="29" t="s">
        <v>26</v>
      </c>
      <c r="B1" s="29"/>
      <c r="C1" s="29"/>
      <c r="D1" s="29"/>
      <c r="E1" s="29"/>
      <c r="F1" s="29"/>
    </row>
    <row r="2" spans="1:6" ht="12.9" x14ac:dyDescent="0.3">
      <c r="A2" s="30" t="s">
        <v>16</v>
      </c>
      <c r="B2" s="30"/>
      <c r="C2" s="30"/>
      <c r="D2" s="30"/>
      <c r="E2" s="30"/>
      <c r="F2" s="30"/>
    </row>
    <row r="4" spans="1:6" ht="11.15" thickBot="1" x14ac:dyDescent="0.35">
      <c r="A4" s="31" t="s">
        <v>0</v>
      </c>
      <c r="B4" s="31"/>
      <c r="C4" s="12" t="s">
        <v>20</v>
      </c>
      <c r="D4" s="21"/>
      <c r="E4" s="15"/>
      <c r="F4" s="15"/>
    </row>
    <row r="5" spans="1:6" ht="11.15" thickBot="1" x14ac:dyDescent="0.35">
      <c r="A5" s="1" t="s">
        <v>1</v>
      </c>
      <c r="B5" s="2" t="s">
        <v>2</v>
      </c>
      <c r="C5" s="1" t="s">
        <v>15</v>
      </c>
      <c r="D5" s="24" t="s">
        <v>3</v>
      </c>
      <c r="E5" s="1" t="s">
        <v>4</v>
      </c>
      <c r="F5" s="1" t="s">
        <v>5</v>
      </c>
    </row>
    <row r="6" spans="1:6" ht="42.9" x14ac:dyDescent="0.3">
      <c r="A6" s="3">
        <v>1</v>
      </c>
      <c r="B6" s="4" t="s">
        <v>6</v>
      </c>
      <c r="C6" s="5" t="s">
        <v>21</v>
      </c>
      <c r="D6" s="25"/>
      <c r="E6" s="18">
        <f t="shared" ref="E6:E7" si="0">67+36+36+67</f>
        <v>206</v>
      </c>
      <c r="F6" s="6">
        <f>+D6*E6</f>
        <v>0</v>
      </c>
    </row>
    <row r="7" spans="1:6" ht="75" x14ac:dyDescent="0.3">
      <c r="A7" s="7">
        <v>2</v>
      </c>
      <c r="B7" s="8" t="s">
        <v>6</v>
      </c>
      <c r="C7" s="9" t="s">
        <v>22</v>
      </c>
      <c r="D7" s="26"/>
      <c r="E7" s="18">
        <f t="shared" si="0"/>
        <v>206</v>
      </c>
      <c r="F7" s="10">
        <f>+D7*E7</f>
        <v>0</v>
      </c>
    </row>
    <row r="8" spans="1:6" ht="54" thickBot="1" x14ac:dyDescent="0.35">
      <c r="A8" s="20">
        <v>3</v>
      </c>
      <c r="B8" s="8" t="s">
        <v>6</v>
      </c>
      <c r="C8" s="9" t="s">
        <v>23</v>
      </c>
      <c r="D8" s="26"/>
      <c r="E8" s="18">
        <f>67+36+36+67</f>
        <v>206</v>
      </c>
      <c r="F8" s="10">
        <f>+D8*E8</f>
        <v>0</v>
      </c>
    </row>
    <row r="9" spans="1:6" ht="12" x14ac:dyDescent="0.3">
      <c r="A9" s="32" t="s">
        <v>11</v>
      </c>
      <c r="B9" s="32"/>
      <c r="C9" s="32"/>
      <c r="D9" s="22"/>
      <c r="E9" s="16"/>
      <c r="F9" s="11">
        <f>SUM(F6:F8)</f>
        <v>0</v>
      </c>
    </row>
    <row r="11" spans="1:6" ht="11.15" thickBot="1" x14ac:dyDescent="0.35">
      <c r="A11" s="31" t="s">
        <v>7</v>
      </c>
      <c r="B11" s="31"/>
      <c r="C11" s="12" t="s">
        <v>17</v>
      </c>
      <c r="D11" s="21"/>
      <c r="E11" s="15"/>
      <c r="F11" s="15"/>
    </row>
    <row r="12" spans="1:6" ht="11.15" thickBot="1" x14ac:dyDescent="0.35">
      <c r="A12" s="1" t="s">
        <v>1</v>
      </c>
      <c r="B12" s="2" t="s">
        <v>2</v>
      </c>
      <c r="C12" s="1" t="s">
        <v>15</v>
      </c>
      <c r="D12" s="24" t="s">
        <v>3</v>
      </c>
      <c r="E12" s="1" t="s">
        <v>4</v>
      </c>
      <c r="F12" s="1" t="s">
        <v>5</v>
      </c>
    </row>
    <row r="13" spans="1:6" ht="42.9" x14ac:dyDescent="0.3">
      <c r="A13" s="3">
        <v>1</v>
      </c>
      <c r="B13" s="4" t="s">
        <v>6</v>
      </c>
      <c r="C13" s="5" t="s">
        <v>21</v>
      </c>
      <c r="D13" s="25"/>
      <c r="E13" s="17">
        <f>23*13</f>
        <v>299</v>
      </c>
      <c r="F13" s="6">
        <f>+D13*E13</f>
        <v>0</v>
      </c>
    </row>
    <row r="14" spans="1:6" ht="75" x14ac:dyDescent="0.3">
      <c r="A14" s="7">
        <v>2</v>
      </c>
      <c r="B14" s="8" t="s">
        <v>6</v>
      </c>
      <c r="C14" s="9" t="s">
        <v>22</v>
      </c>
      <c r="D14" s="26"/>
      <c r="E14" s="19">
        <f t="shared" ref="E14:E15" si="1">23*13</f>
        <v>299</v>
      </c>
      <c r="F14" s="10">
        <f>+D14*E14</f>
        <v>0</v>
      </c>
    </row>
    <row r="15" spans="1:6" ht="54" thickBot="1" x14ac:dyDescent="0.35">
      <c r="A15" s="20">
        <v>3</v>
      </c>
      <c r="B15" s="8" t="s">
        <v>6</v>
      </c>
      <c r="C15" s="9" t="s">
        <v>23</v>
      </c>
      <c r="D15" s="26"/>
      <c r="E15" s="18">
        <f t="shared" si="1"/>
        <v>299</v>
      </c>
      <c r="F15" s="10">
        <f>+D15*E15</f>
        <v>0</v>
      </c>
    </row>
    <row r="16" spans="1:6" ht="12" x14ac:dyDescent="0.3">
      <c r="A16" s="32" t="s">
        <v>12</v>
      </c>
      <c r="B16" s="32"/>
      <c r="C16" s="32"/>
      <c r="D16" s="22"/>
      <c r="E16" s="16"/>
      <c r="F16" s="11">
        <f>SUM(F13:F15)</f>
        <v>0</v>
      </c>
    </row>
    <row r="18" spans="1:6" ht="11.15" thickBot="1" x14ac:dyDescent="0.35">
      <c r="A18" s="34" t="s">
        <v>8</v>
      </c>
      <c r="B18" s="34"/>
      <c r="C18" s="12" t="s">
        <v>18</v>
      </c>
      <c r="D18" s="21"/>
      <c r="E18" s="15"/>
      <c r="F18" s="15"/>
    </row>
    <row r="19" spans="1:6" ht="11.15" thickBot="1" x14ac:dyDescent="0.35">
      <c r="A19" s="1" t="s">
        <v>1</v>
      </c>
      <c r="B19" s="2" t="s">
        <v>2</v>
      </c>
      <c r="C19" s="1" t="s">
        <v>15</v>
      </c>
      <c r="D19" s="24" t="s">
        <v>3</v>
      </c>
      <c r="E19" s="1" t="s">
        <v>4</v>
      </c>
      <c r="F19" s="1" t="s">
        <v>5</v>
      </c>
    </row>
    <row r="20" spans="1:6" ht="53.6" x14ac:dyDescent="0.3">
      <c r="A20" s="3">
        <v>1</v>
      </c>
      <c r="B20" s="4" t="s">
        <v>6</v>
      </c>
      <c r="C20" s="5" t="s">
        <v>25</v>
      </c>
      <c r="D20" s="25"/>
      <c r="E20" s="17">
        <f>30+36+36+42</f>
        <v>144</v>
      </c>
      <c r="F20" s="6">
        <f>+D20*E20</f>
        <v>0</v>
      </c>
    </row>
    <row r="21" spans="1:6" ht="75" x14ac:dyDescent="0.3">
      <c r="A21" s="7">
        <v>2</v>
      </c>
      <c r="B21" s="8" t="s">
        <v>6</v>
      </c>
      <c r="C21" s="9" t="s">
        <v>24</v>
      </c>
      <c r="D21" s="26"/>
      <c r="E21" s="18">
        <f>30+36+36+42</f>
        <v>144</v>
      </c>
      <c r="F21" s="10">
        <f>+D21*E21</f>
        <v>0</v>
      </c>
    </row>
    <row r="22" spans="1:6" ht="12" x14ac:dyDescent="0.3">
      <c r="A22" s="35" t="s">
        <v>13</v>
      </c>
      <c r="B22" s="35"/>
      <c r="C22" s="35"/>
      <c r="D22" s="22"/>
      <c r="E22" s="16"/>
      <c r="F22" s="11">
        <f>SUM(F20:F21)</f>
        <v>0</v>
      </c>
    </row>
    <row r="24" spans="1:6" ht="11.15" thickBot="1" x14ac:dyDescent="0.35">
      <c r="A24" s="31" t="s">
        <v>10</v>
      </c>
      <c r="B24" s="31"/>
      <c r="C24" s="12" t="s">
        <v>19</v>
      </c>
      <c r="D24" s="21"/>
      <c r="E24" s="15"/>
      <c r="F24" s="15"/>
    </row>
    <row r="25" spans="1:6" ht="11.15" thickBot="1" x14ac:dyDescent="0.35">
      <c r="A25" s="1" t="s">
        <v>1</v>
      </c>
      <c r="B25" s="2" t="s">
        <v>2</v>
      </c>
      <c r="C25" s="1" t="s">
        <v>15</v>
      </c>
      <c r="D25" s="24" t="s">
        <v>3</v>
      </c>
      <c r="E25" s="1" t="s">
        <v>4</v>
      </c>
      <c r="F25" s="1" t="s">
        <v>5</v>
      </c>
    </row>
    <row r="26" spans="1:6" ht="53.6" x14ac:dyDescent="0.3">
      <c r="A26" s="3">
        <v>1</v>
      </c>
      <c r="B26" s="4" t="s">
        <v>6</v>
      </c>
      <c r="C26" s="5" t="s">
        <v>25</v>
      </c>
      <c r="D26" s="25"/>
      <c r="E26" s="17">
        <f>30+36+36+42</f>
        <v>144</v>
      </c>
      <c r="F26" s="6">
        <f>+D26*E26</f>
        <v>0</v>
      </c>
    </row>
    <row r="27" spans="1:6" ht="75" x14ac:dyDescent="0.3">
      <c r="A27" s="7">
        <v>2</v>
      </c>
      <c r="B27" s="8" t="s">
        <v>6</v>
      </c>
      <c r="C27" s="9" t="s">
        <v>24</v>
      </c>
      <c r="D27" s="26"/>
      <c r="E27" s="18">
        <f>30+36+36+42</f>
        <v>144</v>
      </c>
      <c r="F27" s="10">
        <f>+D27*E27</f>
        <v>0</v>
      </c>
    </row>
    <row r="28" spans="1:6" ht="12" x14ac:dyDescent="0.3">
      <c r="A28" s="32" t="s">
        <v>14</v>
      </c>
      <c r="B28" s="32"/>
      <c r="C28" s="32"/>
      <c r="D28" s="22"/>
      <c r="E28" s="16"/>
      <c r="F28" s="11">
        <f>SUM(F26:F27)</f>
        <v>0</v>
      </c>
    </row>
    <row r="30" spans="1:6" ht="12.9" x14ac:dyDescent="0.3">
      <c r="A30" s="33" t="s">
        <v>9</v>
      </c>
      <c r="B30" s="33"/>
      <c r="C30" s="33"/>
      <c r="D30" s="23"/>
      <c r="E30" s="14"/>
      <c r="F30" s="11">
        <f>F9+F16+F22+F28</f>
        <v>0</v>
      </c>
    </row>
  </sheetData>
  <mergeCells count="11">
    <mergeCell ref="A1:F1"/>
    <mergeCell ref="A2:F2"/>
    <mergeCell ref="A4:B4"/>
    <mergeCell ref="A9:C9"/>
    <mergeCell ref="A30:C30"/>
    <mergeCell ref="A11:B11"/>
    <mergeCell ref="A16:C16"/>
    <mergeCell ref="A18:B18"/>
    <mergeCell ref="A22:C22"/>
    <mergeCell ref="A24:B24"/>
    <mergeCell ref="A28:C28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80A0D55CE2DB4EBD872BDD0B733C47" ma:contentTypeVersion="13" ma:contentTypeDescription="Crear nuevo documento." ma:contentTypeScope="" ma:versionID="342e23c32a78ae0aa68eefbbf68788a2">
  <xsd:schema xmlns:xsd="http://www.w3.org/2001/XMLSchema" xmlns:xs="http://www.w3.org/2001/XMLSchema" xmlns:p="http://schemas.microsoft.com/office/2006/metadata/properties" xmlns:ns2="74d71438-6911-4910-9942-66aea097cd67" xmlns:ns3="3ecf1f3c-7095-4170-956c-9bb078c8fd0e" targetNamespace="http://schemas.microsoft.com/office/2006/metadata/properties" ma:root="true" ma:fieldsID="25b60edb2bef0aa5bbbd5c5e1a771cd8" ns2:_="" ns3:_="">
    <xsd:import namespace="74d71438-6911-4910-9942-66aea097cd67"/>
    <xsd:import namespace="3ecf1f3c-7095-4170-956c-9bb078c8fd0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d71438-6911-4910-9942-66aea097cd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cf1f3c-7095-4170-956c-9bb078c8fd0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E8A4AC8-C506-4D47-AB85-BC8CD890FE78}"/>
</file>

<file path=customXml/itemProps2.xml><?xml version="1.0" encoding="utf-8"?>
<ds:datastoreItem xmlns:ds="http://schemas.openxmlformats.org/officeDocument/2006/customXml" ds:itemID="{F042D3D5-A0C2-435D-94F8-50AA39F5C7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89C2374-D2C6-48FF-8564-803E4AE8715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2221004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2022-05-02T07:43:29Z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0x0101001180A0D55CE2DB4EBD872BDD0B733C47</vt:lpwstr>
  </property>
  <property fmtid="{D5CDD505-2E9C-101B-9397-08002B2CF9AE}" pid="3" name="Order">
    <vt:r8>10486400</vt:r8>
  </property>
</Properties>
</file>