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zalport.sharepoint.com/sites/CONTRACTACI/Documentos compartidos/2.EXPEDIENTES/Expedientes 2026/2620000/2621000/2621009 Alcantarillado zona deportiva/PLIEGOS/"/>
    </mc:Choice>
  </mc:AlternateContent>
  <xr:revisionPtr revIDLastSave="3" documentId="8_{A95F11C7-6577-4857-8672-97B3C14FEB8C}" xr6:coauthVersionLast="47" xr6:coauthVersionMax="47" xr10:uidLastSave="{58FD1140-4E65-42D4-9368-FDDE27FA2BAB}"/>
  <bookViews>
    <workbookView xWindow="32811" yWindow="-103" windowWidth="33120" windowHeight="18000" xr2:uid="{00000000-000D-0000-FFFF-FFFF00000000}"/>
  </bookViews>
  <sheets>
    <sheet name="2621009 Mediciones"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3" l="1"/>
  <c r="F6" i="3"/>
  <c r="F15" i="3"/>
  <c r="F16" i="3"/>
  <c r="F17" i="3"/>
  <c r="F14" i="3"/>
  <c r="F25" i="3"/>
  <c r="F26" i="3"/>
  <c r="F27" i="3"/>
  <c r="F24" i="3"/>
  <c r="F35" i="3"/>
  <c r="F36" i="3"/>
  <c r="F37" i="3"/>
  <c r="F38" i="3"/>
  <c r="F39" i="3"/>
  <c r="F40" i="3"/>
  <c r="F34" i="3"/>
  <c r="F48" i="3"/>
  <c r="F47" i="3"/>
  <c r="F56" i="3"/>
  <c r="F55" i="3"/>
  <c r="F63" i="3"/>
  <c r="F70" i="3"/>
  <c r="F77" i="3"/>
  <c r="F84" i="3"/>
  <c r="F9" i="3" l="1"/>
  <c r="F42" i="3"/>
  <c r="F72" i="3"/>
  <c r="F58" i="3" l="1"/>
  <c r="F86" i="3"/>
  <c r="F19" i="3"/>
  <c r="F79" i="3"/>
  <c r="F65" i="3"/>
  <c r="F50" i="3"/>
  <c r="F29" i="3"/>
  <c r="F88" i="3" l="1"/>
</calcChain>
</file>

<file path=xl/sharedStrings.xml><?xml version="1.0" encoding="utf-8"?>
<sst xmlns="http://schemas.openxmlformats.org/spreadsheetml/2006/main" count="152" uniqueCount="69">
  <si>
    <t>Capítulo 01</t>
  </si>
  <si>
    <t>NUM.</t>
  </si>
  <si>
    <t>UM</t>
  </si>
  <si>
    <t>DESCRIPCION</t>
  </si>
  <si>
    <t>MEDICION</t>
  </si>
  <si>
    <t>PRECIO</t>
  </si>
  <si>
    <t>IMPORTE</t>
  </si>
  <si>
    <t>UD</t>
  </si>
  <si>
    <t>TOTAL</t>
  </si>
  <si>
    <t>TOTAL PRESUPUESTO (IVA no incluido)</t>
  </si>
  <si>
    <t>Capítulo 03</t>
  </si>
  <si>
    <t>Trabajos previos</t>
  </si>
  <si>
    <t>Demoliciones</t>
  </si>
  <si>
    <t>Red de drenaje</t>
  </si>
  <si>
    <t>Obra civil</t>
  </si>
  <si>
    <t>Reposición de pozos y empalmes</t>
  </si>
  <si>
    <t>Reposición de pavimento</t>
  </si>
  <si>
    <t>Pintura</t>
  </si>
  <si>
    <t>Gestión de residuos</t>
  </si>
  <si>
    <t>Control de calidad</t>
  </si>
  <si>
    <t>Seguridad y salud</t>
  </si>
  <si>
    <t>m</t>
  </si>
  <si>
    <t>Valla trasladable de 3,50x2,00 m, formada por panel de malla electrosoldada de 200x100 mm de paso de malla y postes verticales de 40 mm de diámetro, acabado galvanizado, colocados sobre bases prefabricadas de hormigón, para delimitación provisional de zona de obras, con malla de ocultación colocada sobre la valla. Amortizables las vallas en 5 usos y las bases en 5 usos. (P - 24)</t>
  </si>
  <si>
    <t>Señal provisional de obra de chapa de acero galvanizado, de peligro, triangular, L=70 cm, con retroreflectancia nivel 1 (E.G.), con caballete portátil de acero galvanizado. Amortizable la señal en 5 usos y el caballete en 5 usos. (P - 25)</t>
  </si>
  <si>
    <t>Demolición de pavimento de aglomerado asfáltico de 15 cm de espesor medio, con martillo neumático, y carga manual sobre camión o contenedor. El precio no incluye la demolición de la base soporte. Incluye todos los medios auxiliares necesarios para su correcta ejecución. (P - 7)</t>
  </si>
  <si>
    <t>Demolición de pavimento exterior de adoquines y capa de arena, con martillo neumático, y carga manual sobre camión o contenedor.
Criterio de valoración económica: El precio no incluye la demolición de la base soporte.
Incluye: Demolición del elemento.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 (P - 10)</t>
  </si>
  <si>
    <t>Excavación de zanjas para instalaciones hasta una profundidad de 3.5 m, en cualquier tipo de terreno, con medios mecánicos, y acopio en los bordes de la excavación. Incluso tablones verticales, cables de horizontales y cuadros de madera para apuntalamiento y entibación al 100%, para una protección del 100%. El precio no incluye el transporte de los materiales excavados. Incluye todos los medios auxiliares necesarios para su correcta ejecución. (P - 8)</t>
  </si>
  <si>
    <t>Demolición de pozo enterrado de hormigón, con retroexcavadora o martillo rompedor, y carga sobre camión o contenedor. El precio incluye la desconexión del entronque del pozo a colectores y la obturación de las conducciones conectadas al elemento. (P - 9)</t>
  </si>
  <si>
    <t>m2</t>
  </si>
  <si>
    <t>Colector enterrado de red horizontal de saneamiento, con arquetas, para la evacuación de aguas residuales y/o pluviales, formado por tubo de PVC liso, serie SN-4, rigidez anular nominal 4 kN/m², de 250 mm de diámetro exterior, pegado mediante adhesivo, colocado sobre lecho de arena de 10 cm de espesor, debidamente compactada y nivelada con pisón vibrante de guiado manual, relleno lateral compactando hasta los riñones y posterior relleno con la misma hasta 30 cm por encima de la generatriz superior de la tubería. Incluso líquido limpiador y adhesivo para tubos y accesorios de PVC. (P - 1)</t>
  </si>
  <si>
    <t>Colector enterrado de red horizontal de saneamiento, con arquetas, para la evacuación de aguas residuales y/o pluviales, formado por tubo de PVC liso, serie SN-4, rigidez anular mínima 4 kN/m², de 300 mm de diámetro exterior, pegado mediante adhesivo, colocado sobre lecho de arena de 10 cm de espesor, debidamente compactada y nivelada con pisón vibrante de guiado manual, relleno lateral compactando hasta los riñones y posterior relleno con la misma hasta 30 cm por encima de la generatriz superior de la tubería. Incluso líquido limpiador y adhesivo para tubos y accesorios de PVC. (P -2)</t>
  </si>
  <si>
    <t>Relleno envolvente y principal de zanjas para instalaciones, con arena de 0 a 5 mm de diámetro, espesor de 10 cm y compactación con bandeja vibrante de guiado manual, hasta alcanzar una densidad seca no inferior al 95% de la máxima obtenida en el ensayo Proctor Modificado, realizado según UNE 103501. Incluso cinta o distintivo indicador de la instalación. El precio no incluye la realización del ensayo Proctor Modificado. (P - 13)</t>
  </si>
  <si>
    <t>Relleno envolvente y principal de zanjas para instalaciones, con arena extraída en la propia excavación y compactación en tongadas sucesivas de 20 cm de espesor máximo con pisón vibrante de guiado manual, hasta alcanzar una densidad seca no inferior al 95% de la máxima obtenida en el ensayo Proctor Modificado, realizado según UNE 103501. Incluso cinta o distintivo indicador de la instalación. El precio no incluye la realización del ensayo Proctor Modificado. Incluye todos los medios auxiliares necesarios para su correcta ejecución. (P - 14)</t>
  </si>
  <si>
    <t>Rehabilitación superficial de pozo de registro mediante la aplicación de un revestimiento impermeable rígido, sulforresistente base cementosa. La partida incluye la limpieza superficie con hidropresión (&gt;300bar), saneamiento juntas, aplicación puente unión juntas, aplicación mortero impermeabilización. (P - 15)</t>
  </si>
  <si>
    <t>Tratamiento puntual juntas pozos existentes inyección resina poliuretánica (tipo Fastpack2700 equivalente) elastomérica, incluye trabajos auxiliares en espacio confinado. El precio comprende un pozo tipo de 2,0 metros de altura. (P - 16)</t>
  </si>
  <si>
    <t>Sustitución de tapa de registro existente incluyendo derribo, desmontaje y transporte a gestor de residuos de la tapa preexistente y el suministro y colocación de marco y tapa de 600 mm de paso libre y marco redondo Ø600, de casa NORINCO modelo GEO PKRSL (o similar), de fundición dúctil clase 400 (carga rotura 40.000 daN) estanca, con asentamiento de junta de elastómero, manipulación con llave BA18S + fregadero y estanqueidad en las aguas de lluvia obtenida por cierre con 3 tornillos acero inoxidable (estanquidad hasta 1 bar). Con anagrama de la administración actuante o la compañía mantenedora del servicio (según se indique). (P - 18)</t>
  </si>
  <si>
    <t>Solera de hormigón con malla electrosoldada de 20 cm de espesor, realizada con hormigón HA-30/F/20/XC2 fabricado en central, con malla electrosoldada superior como armadura de reparto, ME 20x20 Ø 10-10 B 500 T 6x2,20 UNE-EN 10080 y con malla electrosoldada inferior, ME 20x20 Ø 10-10 B 500 T 6x2,20 UNE-EN 10080, extendido y vibrado manual mediante regla vibrante, sin tratamiento de su superficie y posterior aplicación de agente filmógeno (0,15 l/m²); con juntas de retracción de 5 mm de espesor, mediante corte con disco de diamante. Incluso panel de poliestireno expandido de 3 cm de espesor, para la ejecución de juntas de dilatación. El precio no incluye la base de la solera. (P - 19)</t>
  </si>
  <si>
    <t>Solera de hormigón en masa de 10 cm de espesor, realizado con cal hidráulica natural, tipo NHL 5, con una resistencia a compresión a 90 días mayor o igual a 11,5 MPa (115 kg/cm²), preparado en obra y vertido con medios manuales, extendido y vibrado manual mediante regla vibrante, sin tratamiento de su superficie; con juntas de retracción de 5 mm de espesor, mediante corte con disco de diamante. Incluso tablero de madera de 2 cm de espesor, para la ejecución de juntas de dilatación.
Criterio de valoración económica: El precio no incluye la base de la solera.
Incluye:
-Preparación de la superficie de apoyo del hormigón.
-Replanteo de las juntas de construcción y dilatación.
-Tendido de niveles mediante toques, maestras de hormigón o reglas.
-Riego de la superficie base.
-Formación de juntas de construcción y de juntas perimetrales de dilatación.
-Preparación del hormigón.
-Vertido, extendido y vibrado del hormigón.
-Curado del hormigón.
-Replanteo de las juntas de retracción.
-Corte del hormigón.
-Limpieza final de las juntas de retracción.
Criterio de medición del proyecto: Superficie medida según documentación gráfica del Proyecto.
Criterio de medición de la obra: Se medirá la superficie realmente ejecutada según especificaciones del Proyecto, deduciendo la superficie ocupada por los pilares situados dentro de su perímetro. (P - 5)</t>
  </si>
  <si>
    <t>Pozo de registro, de 1,20 m de diámetro interior y de 1,5 m de altura útil interior, de fábrica de ladrillo cerámico macizo de 1 pie de espesor recibido con mortero de cemento industrial M-5, enfoscado y bruñido por el interior con mortero de cemento industrial con aditivo hidrófugo M-15 y elementos prefabricados de hormigón en masa, sobre solera de 25 cm de espesor de hormigón armado HA-30/B/20/XC4+XA2, ligeramente armada con malla electrosoldada, con cierre de tapa circular con bloqueo y marco de fundición clase D-400 según UNE-EN 124, instalado en calzadas de calles, incluyendo las peatonales, o zonas de aparcamento para todo tipo de vehículos. El precio incluye los equipos y la maquinaria necesarios para el desplazamiento y la disposición en obra de los elementos, pero no incluye la excavación ni el relleno del trasdós. (P - 17)</t>
  </si>
  <si>
    <t>Empalme y rejuntado del encuentro de los colectores con el pozo y sellado de juntas con mortero, recibido de pates, anillado superior, recibido de marco, ajuste entre tapa y marco y enrase de la tapa con el pavimento. Totalmente montado, conexionado y probado mediante las correspondientes pruebas de servicio (incluidas en este precio), sin incluir la excavación ni el relleno del trasdós. (P - 21)</t>
  </si>
  <si>
    <t>Reposición de pavimento de adoquines de hormigón (P - 23)</t>
  </si>
  <si>
    <t>Firme flexible para tráfico pesado T0 sobre explanada E3, compuesto de:
-Capa de 30 cm de espesor de suelocemento SC40
-Mezcla bituminosa en caliente:
Capa base de 15 cm de AC 32 base S, según UNE-EN 13108-1
Capa intermedia de 5 cm de AC 22 bin D, según UNE-EN 13108-1
Capa de rodadura de 3 cm de BBTM 11B, según UNE-EN 13108-2
(P - 22)</t>
  </si>
  <si>
    <t>Aplicación mecánica con máquina autopropulsada de pintura plástica para exterior, a base de resinas acrílicas, color blanco, acabado satinado, textura lisa, para marca vial longitudinal continua de 15 cm de anchura, para bordes de calzada y delimitación de zonas o plazas de aparcamiento. Incluso microesferas de vidrio, para conseguir efecto retrorreflectante en seco. (P - 20)</t>
  </si>
  <si>
    <t>P.A.</t>
  </si>
  <si>
    <t>Gestión de residuos (P - 12)</t>
  </si>
  <si>
    <t>Control de calidad (P - 6)</t>
  </si>
  <si>
    <t>Estudio de seguridad y salud (P - 11)</t>
  </si>
  <si>
    <t>Capítulo 01 - Trabajos previos</t>
  </si>
  <si>
    <t>Capítulo 02 - Demoliciones</t>
  </si>
  <si>
    <t>Capítulo 02</t>
  </si>
  <si>
    <t>Capítulo 04</t>
  </si>
  <si>
    <t>Capítulo 05</t>
  </si>
  <si>
    <t>Capítulo 06</t>
  </si>
  <si>
    <t>Capítulo 07</t>
  </si>
  <si>
    <t>Capítulo 08</t>
  </si>
  <si>
    <t>Capítulo 10</t>
  </si>
  <si>
    <t>Capítulo 09</t>
  </si>
  <si>
    <t>Capítulo 03 - Red de drenaje</t>
  </si>
  <si>
    <t>Capítulo 04 - Obra civil</t>
  </si>
  <si>
    <t>Capítulo 05 - Reposición de pozos y empalmes</t>
  </si>
  <si>
    <t>Capítulo 06 - Reposición de pavimento</t>
  </si>
  <si>
    <t>Capítulo 07 - Pintura</t>
  </si>
  <si>
    <t>Capítulo 08 - Gestión de residuos</t>
  </si>
  <si>
    <t>Capítulo 09 - Control de calidad</t>
  </si>
  <si>
    <t>Capítulo 10 - Seguridad y salud</t>
  </si>
  <si>
    <t>Colector enterrado de red horizontal de saneamiento, con arquetas, para la evacuación de aguas residuales y/o pluviales, formado por tubo de PVC liso, serie SN-4, rigidez anular mínima 4 kN/m², de 450 mm de diámetro exterior, pegado mediante adhesivo, colocado sobre lecho de arena de 10 cm de espesor, debidamente compactada y nivelada con pisón vibrante de guiado manual, relleno lateral compactando hasta los riñones y posterior relleno con la misma hasta 30 cm por encima de la generatriz superior de la tubería. Incluso líquido limpiador y adhesivo para tubos y accesorios de PVC. (P - 4)</t>
  </si>
  <si>
    <t>Colector enterrado de red horizontal de saneamiento, con arquetas, para la evacuación de aguas residuales y/o pluviales, formado por tubo de PVC liso, serie SN-4, rigidez anular mínima 4 kN/m², de 375 mm de diámetro exterior, pegado mediante adhesivo, colocado sobre lecho de arena de 10 cm de espesor, debidamente compactada y nivelada con pisón vibrante de guiado manual, relleno lateral compactando hasta los riñones y posterior relleno con la misma hasta 30 cm por encima de la generatriz superior de la tubería. Incluso líquido limpiador y adhesivo para tubos y accesorios de PVC. (P - 3)</t>
  </si>
  <si>
    <t>m3</t>
  </si>
  <si>
    <t>Mejora de la Red de Saneamiento en la zona deportiva de la ZAL Port (BCN)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</si>
</sst>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C0A]_-;\-* #,##0.00\ [$€-C0A]_-;_-* &quot;-&quot;??\ [$€-C0A]_-;_-@_-"/>
    <numFmt numFmtId="165" formatCode="#,##0.000"/>
    <numFmt numFmtId="166" formatCode="#,##0.00\ &quot;€&quot;"/>
  </numFmts>
  <fonts count="14" x14ac:knownFonts="1">
    <font>
      <sz val="11"/>
      <color theme="1"/>
      <name val="Calibri"/>
      <family val="2"/>
      <scheme val="minor"/>
    </font>
    <font>
      <sz val="11"/>
      <color rgb="FF000000"/>
      <name val="Calibri"/>
      <family val="2"/>
    </font>
    <font>
      <b/>
      <sz val="9"/>
      <color theme="0"/>
      <name val="Calibri"/>
      <family val="2"/>
    </font>
    <font>
      <sz val="7"/>
      <color theme="1"/>
      <name val="Calibri"/>
      <family val="2"/>
    </font>
    <font>
      <sz val="10"/>
      <color indexed="8"/>
      <name val="MS Sans Serif"/>
      <family val="2"/>
    </font>
    <font>
      <sz val="7"/>
      <color indexed="8"/>
      <name val="Calibri"/>
      <family val="2"/>
    </font>
    <font>
      <sz val="7"/>
      <color theme="1"/>
      <name val="Calibri"/>
      <family val="2"/>
      <scheme val="minor"/>
    </font>
    <font>
      <sz val="7"/>
      <color rgb="FF111111"/>
      <name val="Calibri"/>
      <family val="2"/>
    </font>
    <font>
      <b/>
      <sz val="8"/>
      <name val="Calibri"/>
      <family val="2"/>
    </font>
    <font>
      <b/>
      <sz val="8"/>
      <color theme="1"/>
      <name val="Calibri"/>
      <family val="2"/>
      <scheme val="minor"/>
    </font>
    <font>
      <sz val="7"/>
      <color indexed="8"/>
      <name val="Calibri"/>
      <family val="2"/>
      <scheme val="minor"/>
    </font>
    <font>
      <b/>
      <sz val="10"/>
      <color rgb="FFFFFFFF"/>
      <name val="Calibri"/>
      <family val="2"/>
    </font>
    <font>
      <sz val="10"/>
      <color theme="1"/>
      <name val="Calibri"/>
      <family val="2"/>
    </font>
    <font>
      <b/>
      <sz val="7"/>
      <color theme="1"/>
      <name val="Calibri"/>
      <family val="2"/>
    </font>
  </fonts>
  <fills count="5">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0" tint="-0.14999847407452621"/>
        <bgColor indexed="64"/>
      </patternFill>
    </fill>
  </fills>
  <borders count="4">
    <border>
      <left/>
      <right/>
      <top/>
      <bottom/>
      <diagonal/>
    </border>
    <border>
      <left/>
      <right/>
      <top style="medium">
        <color auto="1"/>
      </top>
      <bottom style="medium">
        <color auto="1"/>
      </bottom>
      <diagonal/>
    </border>
    <border>
      <left/>
      <right/>
      <top style="medium">
        <color auto="1"/>
      </top>
      <bottom/>
      <diagonal/>
    </border>
    <border>
      <left/>
      <right/>
      <top/>
      <bottom style="thin">
        <color theme="0" tint="-0.249977111117893"/>
      </bottom>
      <diagonal/>
    </border>
  </borders>
  <cellStyleXfs count="3">
    <xf numFmtId="0" fontId="0" fillId="0" borderId="0"/>
    <xf numFmtId="0" fontId="1" fillId="0" borderId="0" applyNumberFormat="0" applyBorder="0" applyAlignment="0"/>
    <xf numFmtId="0" fontId="4" fillId="0" borderId="0"/>
  </cellStyleXfs>
  <cellXfs count="34">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wrapText="1"/>
    </xf>
    <xf numFmtId="4" fontId="3" fillId="0" borderId="0" xfId="0" applyNumberFormat="1" applyFont="1" applyAlignment="1">
      <alignment horizontal="center" vertical="center"/>
    </xf>
    <xf numFmtId="164" fontId="3" fillId="0" borderId="0" xfId="0" applyNumberFormat="1" applyFont="1" applyAlignment="1">
      <alignment horizontal="center" vertical="center"/>
    </xf>
    <xf numFmtId="0" fontId="5" fillId="0" borderId="1" xfId="2" applyFont="1" applyBorder="1" applyAlignment="1">
      <alignment horizontal="center" vertical="center"/>
    </xf>
    <xf numFmtId="0" fontId="5" fillId="0" borderId="1" xfId="2" applyFont="1" applyBorder="1" applyAlignment="1">
      <alignment horizontal="center" vertical="center" wrapText="1"/>
    </xf>
    <xf numFmtId="164" fontId="5" fillId="0" borderId="1" xfId="2" applyNumberFormat="1" applyFont="1" applyBorder="1" applyAlignment="1">
      <alignment horizontal="center" vertical="center"/>
    </xf>
    <xf numFmtId="0" fontId="6" fillId="0" borderId="0" xfId="0" applyFont="1" applyAlignment="1">
      <alignment horizontal="center" vertical="center"/>
    </xf>
    <xf numFmtId="3" fontId="5" fillId="0" borderId="0" xfId="2" applyNumberFormat="1" applyFont="1" applyAlignment="1">
      <alignment horizontal="center" vertical="center"/>
    </xf>
    <xf numFmtId="164" fontId="5" fillId="0" borderId="0" xfId="2" applyNumberFormat="1" applyFont="1" applyAlignment="1">
      <alignment horizontal="center" vertical="center"/>
    </xf>
    <xf numFmtId="164" fontId="6" fillId="0" borderId="0" xfId="0" applyNumberFormat="1" applyFont="1" applyAlignment="1">
      <alignment vertical="center"/>
    </xf>
    <xf numFmtId="0" fontId="6" fillId="0" borderId="0" xfId="0" applyFont="1" applyAlignment="1">
      <alignment vertical="center" wrapText="1"/>
    </xf>
    <xf numFmtId="0" fontId="5" fillId="0" borderId="0" xfId="2" applyFont="1" applyAlignment="1">
      <alignment horizontal="center" vertical="center"/>
    </xf>
    <xf numFmtId="0" fontId="7" fillId="0" borderId="0" xfId="0" applyFont="1" applyAlignment="1">
      <alignment horizontal="justify" vertical="center"/>
    </xf>
    <xf numFmtId="4" fontId="5" fillId="0" borderId="0" xfId="2" applyNumberFormat="1" applyFont="1" applyAlignment="1">
      <alignment horizontal="center" vertical="center"/>
    </xf>
    <xf numFmtId="3" fontId="9" fillId="3" borderId="3" xfId="2" applyNumberFormat="1" applyFont="1" applyFill="1" applyBorder="1" applyAlignment="1">
      <alignment vertical="center" wrapText="1"/>
    </xf>
    <xf numFmtId="165" fontId="9" fillId="3" borderId="3" xfId="2" applyNumberFormat="1" applyFont="1" applyFill="1" applyBorder="1" applyAlignment="1">
      <alignment horizontal="right" vertical="center"/>
    </xf>
    <xf numFmtId="164" fontId="8" fillId="3" borderId="0" xfId="0" applyNumberFormat="1" applyFont="1" applyFill="1" applyAlignment="1">
      <alignment horizontal="center" vertical="center"/>
    </xf>
    <xf numFmtId="3" fontId="10" fillId="4" borderId="2" xfId="2" applyNumberFormat="1" applyFont="1" applyFill="1" applyBorder="1" applyAlignment="1">
      <alignment horizontal="center" vertical="center"/>
    </xf>
    <xf numFmtId="164" fontId="10" fillId="0" borderId="2" xfId="2" applyNumberFormat="1" applyFont="1" applyBorder="1" applyAlignment="1">
      <alignment horizontal="center" vertical="center"/>
    </xf>
    <xf numFmtId="3" fontId="10" fillId="4" borderId="0" xfId="2" applyNumberFormat="1" applyFont="1" applyFill="1" applyAlignment="1">
      <alignment horizontal="center" vertical="center"/>
    </xf>
    <xf numFmtId="0" fontId="11" fillId="2" borderId="0" xfId="0" applyFont="1" applyFill="1" applyAlignment="1">
      <alignment vertical="center"/>
    </xf>
    <xf numFmtId="164" fontId="11" fillId="2" borderId="0" xfId="0" applyNumberFormat="1" applyFont="1" applyFill="1" applyAlignment="1">
      <alignment horizontal="right" vertical="center"/>
    </xf>
    <xf numFmtId="164" fontId="11" fillId="2" borderId="0" xfId="0" applyNumberFormat="1" applyFont="1" applyFill="1" applyAlignment="1">
      <alignment horizontal="center" vertical="center"/>
    </xf>
    <xf numFmtId="0" fontId="12" fillId="0" borderId="0" xfId="0" applyFont="1" applyAlignment="1">
      <alignment vertical="center"/>
    </xf>
    <xf numFmtId="166" fontId="3" fillId="0" borderId="0" xfId="0" applyNumberFormat="1" applyFont="1" applyAlignment="1">
      <alignment vertical="center"/>
    </xf>
    <xf numFmtId="166" fontId="13" fillId="0" borderId="0" xfId="0" applyNumberFormat="1" applyFont="1" applyAlignment="1">
      <alignment vertical="center"/>
    </xf>
    <xf numFmtId="166" fontId="12" fillId="0" borderId="0" xfId="0" applyNumberFormat="1" applyFont="1" applyAlignment="1">
      <alignment vertical="center"/>
    </xf>
    <xf numFmtId="164" fontId="10" fillId="0" borderId="0" xfId="2" applyNumberFormat="1" applyFont="1" applyAlignment="1">
      <alignment horizontal="center" vertical="center"/>
    </xf>
    <xf numFmtId="0" fontId="2" fillId="2" borderId="0" xfId="1" applyFont="1" applyFill="1" applyAlignment="1">
      <alignment horizontal="center" vertical="center" wrapText="1"/>
    </xf>
    <xf numFmtId="164" fontId="11" fillId="2" borderId="0" xfId="0" applyNumberFormat="1" applyFont="1" applyFill="1" applyAlignment="1">
      <alignment horizontal="right" vertical="center"/>
    </xf>
    <xf numFmtId="0" fontId="11" fillId="2" borderId="0" xfId="0" applyFont="1" applyFill="1" applyAlignment="1">
      <alignment horizontal="center" vertical="center"/>
    </xf>
  </cellXfs>
  <cellStyles count="3">
    <cellStyle name="Normal" xfId="0" builtinId="0"/>
    <cellStyle name="Normal 2" xfId="1" xr:uid="{5FD66F06-DD07-4501-9B13-8122690DF80C}"/>
    <cellStyle name="Normal_Hoja1" xfId="2" xr:uid="{E63D8D69-4ED8-4B8E-8C05-C2A739023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70D82-0585-4A0D-9E85-6E1DE1B2FE8E}">
  <dimension ref="A1:N88"/>
  <sheetViews>
    <sheetView showGridLines="0" tabSelected="1" topLeftCell="A60" zoomScale="130" zoomScaleNormal="130" workbookViewId="0">
      <selection activeCell="F88" sqref="F88"/>
    </sheetView>
  </sheetViews>
  <sheetFormatPr baseColWidth="10" defaultColWidth="11.4609375" defaultRowHeight="9" x14ac:dyDescent="0.4"/>
  <cols>
    <col min="1" max="1" width="6.07421875" style="2" customWidth="1"/>
    <col min="2" max="2" width="2.53515625" style="2" bestFit="1" customWidth="1"/>
    <col min="3" max="3" width="47.69140625" style="3" customWidth="1"/>
    <col min="4" max="4" width="5.84375" style="4" bestFit="1" customWidth="1"/>
    <col min="5" max="5" width="7.3828125" style="5" bestFit="1" customWidth="1"/>
    <col min="6" max="6" width="11.3828125" style="5" bestFit="1" customWidth="1"/>
    <col min="7" max="7" width="11.4609375" style="1"/>
    <col min="8" max="8" width="12.69140625" style="1" bestFit="1" customWidth="1"/>
    <col min="9" max="16384" width="11.4609375" style="1"/>
  </cols>
  <sheetData>
    <row r="1" spans="1:14" ht="35.4" customHeight="1" x14ac:dyDescent="0.4">
      <c r="A1" s="31" t="s">
        <v>68</v>
      </c>
      <c r="B1" s="31"/>
      <c r="C1" s="31"/>
      <c r="D1" s="31"/>
      <c r="E1" s="31"/>
      <c r="F1" s="31"/>
    </row>
    <row r="3" spans="1:14" ht="12.9" x14ac:dyDescent="0.4">
      <c r="A3" s="23" t="s">
        <v>0</v>
      </c>
      <c r="B3" s="23"/>
      <c r="C3" s="33" t="s">
        <v>11</v>
      </c>
      <c r="D3" s="33"/>
      <c r="E3" s="33"/>
      <c r="F3" s="33"/>
      <c r="H3" s="27"/>
      <c r="I3" s="27"/>
      <c r="J3" s="27"/>
      <c r="K3" s="27"/>
    </row>
    <row r="4" spans="1:14" ht="9.4499999999999993" thickBot="1" x14ac:dyDescent="0.45">
      <c r="H4" s="27"/>
      <c r="I4" s="27"/>
      <c r="J4" s="27"/>
      <c r="K4" s="27"/>
    </row>
    <row r="5" spans="1:14" ht="9.4499999999999993" thickBot="1" x14ac:dyDescent="0.45">
      <c r="A5" s="6" t="s">
        <v>1</v>
      </c>
      <c r="B5" s="6" t="s">
        <v>2</v>
      </c>
      <c r="C5" s="7" t="s">
        <v>3</v>
      </c>
      <c r="D5" s="6" t="s">
        <v>4</v>
      </c>
      <c r="E5" s="8" t="s">
        <v>5</v>
      </c>
      <c r="F5" s="8" t="s">
        <v>6</v>
      </c>
      <c r="I5" s="27"/>
      <c r="L5" s="27"/>
      <c r="M5" s="28"/>
    </row>
    <row r="6" spans="1:14" ht="45" x14ac:dyDescent="0.4">
      <c r="A6" s="20">
        <v>1</v>
      </c>
      <c r="B6" s="9" t="s">
        <v>21</v>
      </c>
      <c r="C6" s="13" t="s">
        <v>22</v>
      </c>
      <c r="D6" s="9">
        <v>682</v>
      </c>
      <c r="E6" s="12"/>
      <c r="F6" s="21">
        <f>ROUND(D6*E6,2)</f>
        <v>0</v>
      </c>
      <c r="H6" s="27"/>
      <c r="I6" s="27"/>
      <c r="J6" s="27"/>
      <c r="L6" s="27"/>
      <c r="M6" s="27"/>
      <c r="N6" s="27"/>
    </row>
    <row r="7" spans="1:14" ht="27" x14ac:dyDescent="0.4">
      <c r="A7" s="22">
        <v>2</v>
      </c>
      <c r="B7" s="9" t="s">
        <v>7</v>
      </c>
      <c r="C7" s="13" t="s">
        <v>23</v>
      </c>
      <c r="D7" s="9">
        <v>7</v>
      </c>
      <c r="E7" s="12"/>
      <c r="F7" s="30">
        <f>ROUND(D7*E7,2)</f>
        <v>0</v>
      </c>
      <c r="H7" s="27"/>
      <c r="I7" s="27"/>
      <c r="J7" s="27"/>
      <c r="L7" s="27"/>
      <c r="M7" s="27"/>
      <c r="N7" s="27"/>
    </row>
    <row r="8" spans="1:14" x14ac:dyDescent="0.4">
      <c r="A8" s="10"/>
      <c r="B8" s="14"/>
      <c r="C8" s="15"/>
      <c r="D8" s="16"/>
      <c r="E8" s="11"/>
      <c r="F8" s="11"/>
      <c r="I8" s="27"/>
      <c r="J8" s="27"/>
      <c r="L8" s="27"/>
      <c r="M8" s="27"/>
      <c r="N8" s="27"/>
    </row>
    <row r="9" spans="1:14" ht="10.75" x14ac:dyDescent="0.4">
      <c r="A9" s="17" t="s">
        <v>8</v>
      </c>
      <c r="B9" s="17"/>
      <c r="C9" s="17" t="s">
        <v>47</v>
      </c>
      <c r="D9" s="17"/>
      <c r="E9" s="18"/>
      <c r="F9" s="19">
        <f>SUM(F6:F7)</f>
        <v>0</v>
      </c>
      <c r="I9" s="27"/>
      <c r="J9" s="27"/>
      <c r="L9" s="27"/>
      <c r="M9" s="27"/>
      <c r="N9" s="27"/>
    </row>
    <row r="10" spans="1:14" x14ac:dyDescent="0.4">
      <c r="I10" s="27"/>
      <c r="J10" s="27"/>
      <c r="L10" s="27"/>
      <c r="M10" s="27"/>
      <c r="N10" s="27"/>
    </row>
    <row r="11" spans="1:14" s="26" customFormat="1" ht="12.9" x14ac:dyDescent="0.4">
      <c r="A11" s="23" t="s">
        <v>49</v>
      </c>
      <c r="B11" s="23"/>
      <c r="C11" s="33" t="s">
        <v>12</v>
      </c>
      <c r="D11" s="33"/>
      <c r="E11" s="33"/>
      <c r="F11" s="33"/>
      <c r="I11" s="29"/>
      <c r="J11" s="27"/>
      <c r="L11" s="29"/>
      <c r="M11" s="29"/>
      <c r="N11" s="29"/>
    </row>
    <row r="12" spans="1:14" ht="9.4499999999999993" thickBot="1" x14ac:dyDescent="0.45">
      <c r="I12" s="27"/>
      <c r="J12" s="27"/>
      <c r="L12" s="27"/>
      <c r="M12" s="27"/>
      <c r="N12" s="27"/>
    </row>
    <row r="13" spans="1:14" ht="9.4499999999999993" thickBot="1" x14ac:dyDescent="0.45">
      <c r="A13" s="6" t="s">
        <v>1</v>
      </c>
      <c r="B13" s="6" t="s">
        <v>2</v>
      </c>
      <c r="C13" s="7" t="s">
        <v>3</v>
      </c>
      <c r="D13" s="6" t="s">
        <v>4</v>
      </c>
      <c r="E13" s="8" t="s">
        <v>5</v>
      </c>
      <c r="F13" s="8" t="s">
        <v>6</v>
      </c>
      <c r="I13" s="27"/>
      <c r="J13" s="27"/>
      <c r="L13" s="27"/>
      <c r="M13" s="27"/>
      <c r="N13" s="27"/>
    </row>
    <row r="14" spans="1:14" ht="36" x14ac:dyDescent="0.4">
      <c r="A14" s="20">
        <v>1</v>
      </c>
      <c r="B14" s="9" t="s">
        <v>28</v>
      </c>
      <c r="C14" s="13" t="s">
        <v>24</v>
      </c>
      <c r="D14" s="9">
        <v>142</v>
      </c>
      <c r="E14" s="12"/>
      <c r="F14" s="21">
        <f>ROUND(D14*E14,2)</f>
        <v>0</v>
      </c>
      <c r="H14" s="27"/>
      <c r="I14" s="27"/>
      <c r="J14" s="27"/>
      <c r="L14" s="27"/>
      <c r="M14" s="27"/>
      <c r="N14" s="27"/>
    </row>
    <row r="15" spans="1:14" ht="90" x14ac:dyDescent="0.4">
      <c r="A15" s="22">
        <v>2</v>
      </c>
      <c r="B15" s="9" t="s">
        <v>28</v>
      </c>
      <c r="C15" s="13" t="s">
        <v>25</v>
      </c>
      <c r="D15" s="9">
        <v>577</v>
      </c>
      <c r="E15" s="12"/>
      <c r="F15" s="30">
        <f t="shared" ref="F15:F17" si="0">ROUND(D15*E15,2)</f>
        <v>0</v>
      </c>
      <c r="H15" s="27"/>
      <c r="I15" s="27"/>
      <c r="J15" s="27"/>
      <c r="L15" s="27"/>
      <c r="M15" s="27"/>
      <c r="N15" s="27"/>
    </row>
    <row r="16" spans="1:14" ht="45" x14ac:dyDescent="0.4">
      <c r="A16" s="22">
        <v>3</v>
      </c>
      <c r="B16" s="9" t="s">
        <v>67</v>
      </c>
      <c r="C16" s="13" t="s">
        <v>26</v>
      </c>
      <c r="D16" s="9">
        <v>1077</v>
      </c>
      <c r="E16" s="12"/>
      <c r="F16" s="30">
        <f t="shared" si="0"/>
        <v>0</v>
      </c>
      <c r="H16" s="27"/>
      <c r="I16" s="27"/>
      <c r="J16" s="27"/>
      <c r="L16" s="27"/>
      <c r="M16" s="27"/>
      <c r="N16" s="27"/>
    </row>
    <row r="17" spans="1:14" ht="27" x14ac:dyDescent="0.4">
      <c r="A17" s="22">
        <v>4</v>
      </c>
      <c r="B17" s="9" t="s">
        <v>7</v>
      </c>
      <c r="C17" s="13" t="s">
        <v>27</v>
      </c>
      <c r="D17" s="9">
        <v>4</v>
      </c>
      <c r="E17" s="12"/>
      <c r="F17" s="30">
        <f t="shared" si="0"/>
        <v>0</v>
      </c>
      <c r="H17" s="27"/>
      <c r="I17" s="27"/>
      <c r="J17" s="27"/>
      <c r="L17" s="27"/>
      <c r="M17" s="27"/>
      <c r="N17" s="27"/>
    </row>
    <row r="18" spans="1:14" x14ac:dyDescent="0.4">
      <c r="A18" s="10"/>
      <c r="B18" s="14"/>
      <c r="C18" s="15"/>
      <c r="D18" s="16"/>
      <c r="E18" s="11"/>
      <c r="F18" s="11"/>
      <c r="I18" s="27"/>
      <c r="J18" s="27"/>
      <c r="L18" s="27"/>
      <c r="M18" s="27"/>
      <c r="N18" s="27"/>
    </row>
    <row r="19" spans="1:14" ht="10.75" x14ac:dyDescent="0.4">
      <c r="A19" s="17" t="s">
        <v>8</v>
      </c>
      <c r="B19" s="17"/>
      <c r="C19" s="17" t="s">
        <v>48</v>
      </c>
      <c r="D19" s="17"/>
      <c r="E19" s="18"/>
      <c r="F19" s="19">
        <f>SUM(F14:F17)</f>
        <v>0</v>
      </c>
      <c r="I19" s="27"/>
      <c r="J19" s="27"/>
      <c r="L19" s="27"/>
      <c r="M19" s="27"/>
      <c r="N19" s="27"/>
    </row>
    <row r="20" spans="1:14" x14ac:dyDescent="0.4">
      <c r="I20" s="27"/>
      <c r="J20" s="27"/>
      <c r="L20" s="27"/>
      <c r="M20" s="27"/>
      <c r="N20" s="27"/>
    </row>
    <row r="21" spans="1:14" ht="12.9" x14ac:dyDescent="0.4">
      <c r="A21" s="23" t="s">
        <v>10</v>
      </c>
      <c r="B21" s="23"/>
      <c r="C21" s="33" t="s">
        <v>13</v>
      </c>
      <c r="D21" s="33"/>
      <c r="E21" s="33"/>
      <c r="F21" s="33"/>
      <c r="I21" s="27"/>
      <c r="J21" s="27"/>
      <c r="L21" s="27"/>
      <c r="M21" s="27"/>
      <c r="N21" s="27"/>
    </row>
    <row r="22" spans="1:14" ht="9.4499999999999993" thickBot="1" x14ac:dyDescent="0.45">
      <c r="I22" s="27"/>
      <c r="J22" s="27"/>
      <c r="L22" s="27"/>
      <c r="M22" s="27"/>
      <c r="N22" s="27"/>
    </row>
    <row r="23" spans="1:14" ht="9.4499999999999993" thickBot="1" x14ac:dyDescent="0.45">
      <c r="A23" s="6" t="s">
        <v>1</v>
      </c>
      <c r="B23" s="6" t="s">
        <v>2</v>
      </c>
      <c r="C23" s="7" t="s">
        <v>3</v>
      </c>
      <c r="D23" s="6" t="s">
        <v>4</v>
      </c>
      <c r="E23" s="8" t="s">
        <v>5</v>
      </c>
      <c r="F23" s="8" t="s">
        <v>6</v>
      </c>
      <c r="I23" s="27"/>
      <c r="J23" s="27"/>
      <c r="L23" s="27"/>
      <c r="M23" s="27"/>
      <c r="N23" s="27"/>
    </row>
    <row r="24" spans="1:14" ht="63" x14ac:dyDescent="0.4">
      <c r="A24" s="20">
        <v>1</v>
      </c>
      <c r="B24" s="9" t="s">
        <v>21</v>
      </c>
      <c r="C24" s="13" t="s">
        <v>29</v>
      </c>
      <c r="D24" s="9">
        <v>32</v>
      </c>
      <c r="E24" s="12"/>
      <c r="F24" s="21">
        <f>ROUND(D24*E24,2)</f>
        <v>0</v>
      </c>
      <c r="H24" s="27"/>
      <c r="I24" s="27"/>
      <c r="J24" s="27"/>
      <c r="L24" s="27"/>
      <c r="M24" s="27"/>
      <c r="N24" s="27"/>
    </row>
    <row r="25" spans="1:14" ht="63" x14ac:dyDescent="0.4">
      <c r="A25" s="22">
        <v>2</v>
      </c>
      <c r="B25" s="9" t="s">
        <v>21</v>
      </c>
      <c r="C25" s="13" t="s">
        <v>30</v>
      </c>
      <c r="D25" s="9">
        <v>15</v>
      </c>
      <c r="E25" s="12"/>
      <c r="F25" s="30">
        <f t="shared" ref="F25:F27" si="1">ROUND(D25*E25,2)</f>
        <v>0</v>
      </c>
      <c r="H25" s="27"/>
      <c r="I25" s="27"/>
      <c r="J25" s="27"/>
      <c r="L25" s="27"/>
      <c r="M25" s="27"/>
      <c r="N25" s="27"/>
    </row>
    <row r="26" spans="1:14" ht="63" x14ac:dyDescent="0.4">
      <c r="A26" s="22">
        <v>3</v>
      </c>
      <c r="B26" s="9" t="s">
        <v>21</v>
      </c>
      <c r="C26" s="13" t="s">
        <v>66</v>
      </c>
      <c r="D26" s="9">
        <v>15</v>
      </c>
      <c r="E26" s="12"/>
      <c r="F26" s="30">
        <f t="shared" si="1"/>
        <v>0</v>
      </c>
      <c r="H26" s="27"/>
      <c r="I26" s="27"/>
      <c r="J26" s="27"/>
      <c r="L26" s="27"/>
      <c r="M26" s="27"/>
      <c r="N26" s="27"/>
    </row>
    <row r="27" spans="1:14" ht="63" x14ac:dyDescent="0.4">
      <c r="A27" s="22">
        <v>4</v>
      </c>
      <c r="B27" s="9" t="s">
        <v>21</v>
      </c>
      <c r="C27" s="13" t="s">
        <v>65</v>
      </c>
      <c r="D27" s="9">
        <v>272</v>
      </c>
      <c r="E27" s="12"/>
      <c r="F27" s="30">
        <f t="shared" si="1"/>
        <v>0</v>
      </c>
      <c r="H27" s="27"/>
      <c r="I27" s="27"/>
      <c r="J27" s="27"/>
      <c r="L27" s="27"/>
      <c r="M27" s="27"/>
      <c r="N27" s="27"/>
    </row>
    <row r="28" spans="1:14" x14ac:dyDescent="0.4">
      <c r="A28" s="10"/>
      <c r="B28" s="14"/>
      <c r="C28" s="15"/>
      <c r="D28" s="16"/>
      <c r="E28" s="11"/>
      <c r="F28" s="11"/>
      <c r="H28" s="27"/>
      <c r="I28" s="27"/>
      <c r="J28" s="27"/>
      <c r="L28" s="27"/>
      <c r="M28" s="27"/>
      <c r="N28" s="27"/>
    </row>
    <row r="29" spans="1:14" ht="10.75" x14ac:dyDescent="0.4">
      <c r="A29" s="17" t="s">
        <v>8</v>
      </c>
      <c r="B29" s="17"/>
      <c r="C29" s="17" t="s">
        <v>57</v>
      </c>
      <c r="D29" s="17"/>
      <c r="E29" s="18"/>
      <c r="F29" s="19">
        <f>SUM(F24:F27)</f>
        <v>0</v>
      </c>
      <c r="H29" s="27"/>
      <c r="I29" s="27"/>
      <c r="J29" s="27"/>
      <c r="L29" s="27"/>
      <c r="M29" s="27"/>
      <c r="N29" s="27"/>
    </row>
    <row r="30" spans="1:14" x14ac:dyDescent="0.4">
      <c r="H30" s="27"/>
      <c r="I30" s="27"/>
      <c r="J30" s="27"/>
      <c r="L30" s="27"/>
      <c r="M30" s="27"/>
      <c r="N30" s="27"/>
    </row>
    <row r="31" spans="1:14" ht="12.9" x14ac:dyDescent="0.4">
      <c r="A31" s="23" t="s">
        <v>50</v>
      </c>
      <c r="B31" s="23"/>
      <c r="C31" s="33" t="s">
        <v>14</v>
      </c>
      <c r="D31" s="33"/>
      <c r="E31" s="33"/>
      <c r="F31" s="33"/>
      <c r="H31" s="27"/>
      <c r="I31" s="27"/>
      <c r="J31" s="27"/>
      <c r="L31" s="27"/>
      <c r="M31" s="27"/>
      <c r="N31" s="27"/>
    </row>
    <row r="32" spans="1:14" ht="9.4499999999999993" thickBot="1" x14ac:dyDescent="0.45">
      <c r="H32" s="27"/>
      <c r="I32" s="27"/>
      <c r="J32" s="27"/>
      <c r="L32" s="27"/>
      <c r="M32" s="27"/>
      <c r="N32" s="27"/>
    </row>
    <row r="33" spans="1:14" ht="9.4499999999999993" thickBot="1" x14ac:dyDescent="0.45">
      <c r="A33" s="6" t="s">
        <v>1</v>
      </c>
      <c r="B33" s="6" t="s">
        <v>2</v>
      </c>
      <c r="C33" s="7" t="s">
        <v>3</v>
      </c>
      <c r="D33" s="6" t="s">
        <v>4</v>
      </c>
      <c r="E33" s="8" t="s">
        <v>5</v>
      </c>
      <c r="F33" s="8" t="s">
        <v>6</v>
      </c>
      <c r="H33" s="27"/>
      <c r="I33" s="27"/>
      <c r="J33" s="27"/>
      <c r="L33" s="27"/>
      <c r="M33" s="27"/>
      <c r="N33" s="27"/>
    </row>
    <row r="34" spans="1:14" ht="45" x14ac:dyDescent="0.4">
      <c r="A34" s="20">
        <v>1</v>
      </c>
      <c r="B34" s="9" t="s">
        <v>28</v>
      </c>
      <c r="C34" s="13" t="s">
        <v>31</v>
      </c>
      <c r="D34" s="9">
        <v>717.95</v>
      </c>
      <c r="E34" s="12"/>
      <c r="F34" s="21">
        <f>ROUND(D34*E34,2)</f>
        <v>0</v>
      </c>
      <c r="H34" s="27"/>
      <c r="I34" s="27"/>
      <c r="J34" s="27"/>
      <c r="L34" s="27"/>
      <c r="M34" s="27"/>
      <c r="N34" s="27"/>
    </row>
    <row r="35" spans="1:14" ht="63" x14ac:dyDescent="0.4">
      <c r="A35" s="22">
        <v>2</v>
      </c>
      <c r="B35" s="9" t="s">
        <v>67</v>
      </c>
      <c r="C35" s="13" t="s">
        <v>32</v>
      </c>
      <c r="D35" s="9">
        <v>915.45</v>
      </c>
      <c r="E35" s="12"/>
      <c r="F35" s="30">
        <f t="shared" ref="F35:F40" si="2">ROUND(D35*E35,2)</f>
        <v>0</v>
      </c>
      <c r="H35" s="27"/>
      <c r="I35" s="27"/>
      <c r="J35" s="27"/>
      <c r="L35" s="27"/>
      <c r="M35" s="27"/>
      <c r="N35" s="27"/>
    </row>
    <row r="36" spans="1:14" ht="36" x14ac:dyDescent="0.4">
      <c r="A36" s="22">
        <v>3</v>
      </c>
      <c r="B36" s="9" t="s">
        <v>7</v>
      </c>
      <c r="C36" s="13" t="s">
        <v>33</v>
      </c>
      <c r="D36" s="9">
        <v>6</v>
      </c>
      <c r="E36" s="12"/>
      <c r="F36" s="30">
        <f t="shared" si="2"/>
        <v>0</v>
      </c>
      <c r="H36" s="27"/>
      <c r="I36" s="27"/>
      <c r="J36" s="27"/>
      <c r="L36" s="27"/>
      <c r="M36" s="27"/>
      <c r="N36" s="27"/>
    </row>
    <row r="37" spans="1:14" ht="27" x14ac:dyDescent="0.4">
      <c r="A37" s="22">
        <v>4</v>
      </c>
      <c r="B37" s="9" t="s">
        <v>7</v>
      </c>
      <c r="C37" s="13" t="s">
        <v>34</v>
      </c>
      <c r="D37" s="9">
        <v>6</v>
      </c>
      <c r="E37" s="12"/>
      <c r="F37" s="30">
        <f t="shared" si="2"/>
        <v>0</v>
      </c>
      <c r="H37" s="27"/>
      <c r="I37" s="27"/>
      <c r="J37" s="27"/>
      <c r="L37" s="27"/>
      <c r="M37" s="27"/>
      <c r="N37" s="27"/>
    </row>
    <row r="38" spans="1:14" ht="72" x14ac:dyDescent="0.4">
      <c r="A38" s="22">
        <v>5</v>
      </c>
      <c r="B38" s="9" t="s">
        <v>7</v>
      </c>
      <c r="C38" s="13" t="s">
        <v>35</v>
      </c>
      <c r="D38" s="9">
        <v>6</v>
      </c>
      <c r="E38" s="12"/>
      <c r="F38" s="30">
        <f t="shared" si="2"/>
        <v>0</v>
      </c>
      <c r="H38" s="27"/>
      <c r="I38" s="27"/>
      <c r="J38" s="27"/>
      <c r="L38" s="27"/>
      <c r="M38" s="27"/>
      <c r="N38" s="27"/>
    </row>
    <row r="39" spans="1:14" ht="72" x14ac:dyDescent="0.4">
      <c r="A39" s="22">
        <v>6</v>
      </c>
      <c r="B39" s="9" t="s">
        <v>28</v>
      </c>
      <c r="C39" s="13" t="s">
        <v>36</v>
      </c>
      <c r="D39" s="9">
        <v>142</v>
      </c>
      <c r="E39" s="12"/>
      <c r="F39" s="30">
        <f t="shared" si="2"/>
        <v>0</v>
      </c>
      <c r="H39" s="27"/>
      <c r="I39" s="27"/>
      <c r="J39" s="27"/>
      <c r="L39" s="27"/>
      <c r="M39" s="27"/>
      <c r="N39" s="27"/>
    </row>
    <row r="40" spans="1:14" ht="252" customHeight="1" x14ac:dyDescent="0.4">
      <c r="A40" s="22">
        <v>7</v>
      </c>
      <c r="B40" s="9" t="s">
        <v>28</v>
      </c>
      <c r="C40" s="13" t="s">
        <v>37</v>
      </c>
      <c r="D40" s="9">
        <v>577</v>
      </c>
      <c r="E40" s="12"/>
      <c r="F40" s="30">
        <f t="shared" si="2"/>
        <v>0</v>
      </c>
      <c r="H40" s="27"/>
      <c r="I40" s="27"/>
      <c r="J40" s="27"/>
      <c r="L40" s="27"/>
      <c r="M40" s="27"/>
      <c r="N40" s="27"/>
    </row>
    <row r="41" spans="1:14" x14ac:dyDescent="0.4">
      <c r="A41" s="10"/>
      <c r="B41" s="14"/>
      <c r="C41" s="15"/>
      <c r="D41" s="16"/>
      <c r="E41" s="11"/>
      <c r="F41" s="11"/>
      <c r="H41" s="27"/>
      <c r="I41" s="27"/>
      <c r="J41" s="27"/>
      <c r="L41" s="27"/>
      <c r="M41" s="27"/>
      <c r="N41" s="27"/>
    </row>
    <row r="42" spans="1:14" ht="10.75" x14ac:dyDescent="0.4">
      <c r="A42" s="17" t="s">
        <v>8</v>
      </c>
      <c r="B42" s="17"/>
      <c r="C42" s="17" t="s">
        <v>58</v>
      </c>
      <c r="D42" s="17"/>
      <c r="E42" s="18"/>
      <c r="F42" s="19">
        <f>SUM(F34:F40)</f>
        <v>0</v>
      </c>
      <c r="H42" s="27"/>
      <c r="I42" s="27"/>
      <c r="J42" s="27"/>
      <c r="L42" s="27"/>
      <c r="M42" s="27"/>
      <c r="N42" s="27"/>
    </row>
    <row r="43" spans="1:14" x14ac:dyDescent="0.4">
      <c r="A43" s="1"/>
      <c r="B43" s="1"/>
      <c r="C43" s="1"/>
      <c r="D43" s="1"/>
      <c r="E43" s="1"/>
      <c r="F43" s="1"/>
      <c r="H43" s="27"/>
      <c r="I43" s="27"/>
      <c r="J43" s="27"/>
      <c r="L43" s="27"/>
      <c r="M43" s="27"/>
      <c r="N43" s="27"/>
    </row>
    <row r="44" spans="1:14" ht="12.9" x14ac:dyDescent="0.4">
      <c r="A44" s="23" t="s">
        <v>51</v>
      </c>
      <c r="B44" s="23"/>
      <c r="C44" s="33" t="s">
        <v>15</v>
      </c>
      <c r="D44" s="33"/>
      <c r="E44" s="33"/>
      <c r="F44" s="33"/>
      <c r="H44" s="27"/>
      <c r="I44" s="27"/>
      <c r="J44" s="27"/>
      <c r="L44" s="27"/>
      <c r="M44" s="27"/>
      <c r="N44" s="27"/>
    </row>
    <row r="45" spans="1:14" ht="9.4499999999999993" thickBot="1" x14ac:dyDescent="0.45">
      <c r="H45" s="27"/>
      <c r="I45" s="27"/>
      <c r="J45" s="27"/>
      <c r="L45" s="27"/>
      <c r="M45" s="27"/>
      <c r="N45" s="27"/>
    </row>
    <row r="46" spans="1:14" ht="9.4499999999999993" thickBot="1" x14ac:dyDescent="0.45">
      <c r="A46" s="6" t="s">
        <v>1</v>
      </c>
      <c r="B46" s="6" t="s">
        <v>2</v>
      </c>
      <c r="C46" s="7" t="s">
        <v>3</v>
      </c>
      <c r="D46" s="6" t="s">
        <v>4</v>
      </c>
      <c r="E46" s="8" t="s">
        <v>5</v>
      </c>
      <c r="F46" s="8" t="s">
        <v>6</v>
      </c>
      <c r="H46" s="27"/>
      <c r="I46" s="27"/>
      <c r="J46" s="27"/>
      <c r="L46" s="27"/>
      <c r="M46" s="27"/>
      <c r="N46" s="27"/>
    </row>
    <row r="47" spans="1:14" ht="90" x14ac:dyDescent="0.4">
      <c r="A47" s="20">
        <v>1</v>
      </c>
      <c r="B47" s="9" t="s">
        <v>7</v>
      </c>
      <c r="C47" s="13" t="s">
        <v>38</v>
      </c>
      <c r="D47" s="9">
        <v>15</v>
      </c>
      <c r="E47" s="12"/>
      <c r="F47" s="21">
        <f>ROUND(D47*E47,2)</f>
        <v>0</v>
      </c>
      <c r="H47" s="27"/>
      <c r="I47" s="27"/>
      <c r="J47" s="27"/>
      <c r="L47" s="27"/>
      <c r="M47" s="27"/>
      <c r="N47" s="27"/>
    </row>
    <row r="48" spans="1:14" ht="45" x14ac:dyDescent="0.4">
      <c r="A48" s="22">
        <v>2</v>
      </c>
      <c r="B48" s="9" t="s">
        <v>7</v>
      </c>
      <c r="C48" s="13" t="s">
        <v>39</v>
      </c>
      <c r="D48" s="9">
        <v>5</v>
      </c>
      <c r="E48" s="12"/>
      <c r="F48" s="30">
        <f>ROUND(D48*E48,2)</f>
        <v>0</v>
      </c>
      <c r="H48" s="27"/>
      <c r="I48" s="27"/>
      <c r="J48" s="27"/>
      <c r="L48" s="27"/>
      <c r="M48" s="27"/>
      <c r="N48" s="27"/>
    </row>
    <row r="49" spans="1:14" x14ac:dyDescent="0.4">
      <c r="A49" s="10"/>
      <c r="B49" s="14"/>
      <c r="C49" s="15"/>
      <c r="D49" s="16"/>
      <c r="E49" s="11"/>
      <c r="F49" s="11"/>
      <c r="H49" s="27"/>
      <c r="I49" s="27"/>
      <c r="J49" s="27"/>
      <c r="L49" s="27"/>
      <c r="M49" s="27"/>
      <c r="N49" s="27"/>
    </row>
    <row r="50" spans="1:14" ht="10.75" x14ac:dyDescent="0.4">
      <c r="A50" s="17" t="s">
        <v>8</v>
      </c>
      <c r="B50" s="17"/>
      <c r="C50" s="17" t="s">
        <v>59</v>
      </c>
      <c r="D50" s="17"/>
      <c r="E50" s="18"/>
      <c r="F50" s="19">
        <f>SUM(F47:F48)</f>
        <v>0</v>
      </c>
      <c r="H50" s="27"/>
      <c r="I50" s="27"/>
      <c r="J50" s="27"/>
      <c r="L50" s="27"/>
      <c r="M50" s="27"/>
      <c r="N50" s="27"/>
    </row>
    <row r="51" spans="1:14" x14ac:dyDescent="0.4">
      <c r="H51" s="27"/>
      <c r="I51" s="27"/>
      <c r="J51" s="27"/>
      <c r="L51" s="27"/>
      <c r="M51" s="27"/>
      <c r="N51" s="27"/>
    </row>
    <row r="52" spans="1:14" ht="12.9" x14ac:dyDescent="0.4">
      <c r="A52" s="23" t="s">
        <v>52</v>
      </c>
      <c r="B52" s="23"/>
      <c r="C52" s="33" t="s">
        <v>16</v>
      </c>
      <c r="D52" s="33"/>
      <c r="E52" s="33"/>
      <c r="F52" s="33"/>
      <c r="H52" s="27"/>
      <c r="I52" s="27"/>
      <c r="J52" s="27"/>
      <c r="L52" s="27"/>
      <c r="M52" s="27"/>
      <c r="N52" s="27"/>
    </row>
    <row r="53" spans="1:14" ht="9.4499999999999993" thickBot="1" x14ac:dyDescent="0.45">
      <c r="H53" s="27"/>
      <c r="I53" s="27"/>
      <c r="J53" s="27"/>
      <c r="L53" s="27"/>
      <c r="M53" s="27"/>
      <c r="N53" s="27"/>
    </row>
    <row r="54" spans="1:14" ht="9.4499999999999993" thickBot="1" x14ac:dyDescent="0.45">
      <c r="A54" s="6" t="s">
        <v>1</v>
      </c>
      <c r="B54" s="6" t="s">
        <v>2</v>
      </c>
      <c r="C54" s="7" t="s">
        <v>3</v>
      </c>
      <c r="D54" s="6" t="s">
        <v>4</v>
      </c>
      <c r="E54" s="8" t="s">
        <v>5</v>
      </c>
      <c r="F54" s="8" t="s">
        <v>6</v>
      </c>
      <c r="H54" s="27"/>
      <c r="I54" s="27"/>
      <c r="J54" s="27"/>
      <c r="L54" s="27"/>
      <c r="M54" s="27"/>
      <c r="N54" s="27"/>
    </row>
    <row r="55" spans="1:14" ht="83.5" customHeight="1" x14ac:dyDescent="0.4">
      <c r="A55" s="20">
        <v>1</v>
      </c>
      <c r="B55" s="9" t="s">
        <v>28</v>
      </c>
      <c r="C55" s="13" t="s">
        <v>41</v>
      </c>
      <c r="D55" s="9">
        <v>142</v>
      </c>
      <c r="E55" s="12"/>
      <c r="F55" s="21">
        <f>ROUND(D55*E55,2)</f>
        <v>0</v>
      </c>
      <c r="H55" s="27"/>
      <c r="I55" s="27"/>
      <c r="J55" s="27"/>
      <c r="L55" s="27"/>
      <c r="M55" s="27"/>
      <c r="N55" s="27"/>
    </row>
    <row r="56" spans="1:14" ht="19.5" customHeight="1" x14ac:dyDescent="0.4">
      <c r="A56" s="22">
        <v>2</v>
      </c>
      <c r="B56" s="9" t="s">
        <v>28</v>
      </c>
      <c r="C56" s="13" t="s">
        <v>40</v>
      </c>
      <c r="D56" s="9">
        <v>577</v>
      </c>
      <c r="E56" s="12"/>
      <c r="F56" s="30">
        <f>ROUND(D56*E56,2)</f>
        <v>0</v>
      </c>
      <c r="H56" s="27"/>
      <c r="I56" s="27"/>
      <c r="J56" s="27"/>
      <c r="L56" s="27"/>
      <c r="M56" s="27"/>
      <c r="N56" s="27"/>
    </row>
    <row r="57" spans="1:14" x14ac:dyDescent="0.4">
      <c r="A57" s="10"/>
      <c r="B57" s="14"/>
      <c r="C57" s="15"/>
      <c r="D57" s="16"/>
      <c r="E57" s="11"/>
      <c r="F57" s="11"/>
      <c r="H57" s="27"/>
      <c r="I57" s="27"/>
      <c r="J57" s="27"/>
      <c r="L57" s="27"/>
      <c r="M57" s="27"/>
      <c r="N57" s="27"/>
    </row>
    <row r="58" spans="1:14" ht="10.75" x14ac:dyDescent="0.4">
      <c r="A58" s="17" t="s">
        <v>8</v>
      </c>
      <c r="B58" s="17"/>
      <c r="C58" s="17" t="s">
        <v>60</v>
      </c>
      <c r="D58" s="17"/>
      <c r="E58" s="18"/>
      <c r="F58" s="19">
        <f>SUM(F55:F56)</f>
        <v>0</v>
      </c>
      <c r="H58" s="27"/>
      <c r="I58" s="27"/>
      <c r="J58" s="27"/>
      <c r="L58" s="27"/>
      <c r="M58" s="27"/>
      <c r="N58" s="27"/>
    </row>
    <row r="59" spans="1:14" x14ac:dyDescent="0.4">
      <c r="H59" s="27"/>
      <c r="I59" s="27"/>
      <c r="J59" s="27"/>
      <c r="L59" s="27"/>
      <c r="M59" s="27"/>
      <c r="N59" s="27"/>
    </row>
    <row r="60" spans="1:14" ht="12.9" x14ac:dyDescent="0.4">
      <c r="A60" s="23" t="s">
        <v>53</v>
      </c>
      <c r="B60" s="23"/>
      <c r="C60" s="33" t="s">
        <v>17</v>
      </c>
      <c r="D60" s="33"/>
      <c r="E60" s="33"/>
      <c r="F60" s="33"/>
      <c r="H60" s="27"/>
      <c r="I60" s="27"/>
      <c r="J60" s="27"/>
      <c r="L60" s="27"/>
      <c r="M60" s="27"/>
      <c r="N60" s="27"/>
    </row>
    <row r="61" spans="1:14" ht="9.4499999999999993" thickBot="1" x14ac:dyDescent="0.45">
      <c r="H61" s="27"/>
      <c r="I61" s="27"/>
      <c r="J61" s="27"/>
      <c r="L61" s="27"/>
      <c r="M61" s="27"/>
      <c r="N61" s="27"/>
    </row>
    <row r="62" spans="1:14" ht="9.4499999999999993" thickBot="1" x14ac:dyDescent="0.45">
      <c r="A62" s="6" t="s">
        <v>1</v>
      </c>
      <c r="B62" s="6" t="s">
        <v>2</v>
      </c>
      <c r="C62" s="7" t="s">
        <v>3</v>
      </c>
      <c r="D62" s="6" t="s">
        <v>4</v>
      </c>
      <c r="E62" s="8" t="s">
        <v>5</v>
      </c>
      <c r="F62" s="8" t="s">
        <v>6</v>
      </c>
      <c r="H62" s="27"/>
      <c r="I62" s="27"/>
      <c r="J62" s="27"/>
      <c r="L62" s="27"/>
      <c r="M62" s="27"/>
      <c r="N62" s="27"/>
    </row>
    <row r="63" spans="1:14" ht="45" x14ac:dyDescent="0.4">
      <c r="A63" s="20">
        <v>1</v>
      </c>
      <c r="B63" s="9" t="s">
        <v>43</v>
      </c>
      <c r="C63" s="13" t="s">
        <v>42</v>
      </c>
      <c r="D63" s="9">
        <v>1</v>
      </c>
      <c r="E63" s="12"/>
      <c r="F63" s="21">
        <f>ROUND(D63*E63,2)</f>
        <v>0</v>
      </c>
      <c r="H63" s="27"/>
      <c r="I63" s="27"/>
      <c r="J63" s="27"/>
      <c r="L63" s="27"/>
      <c r="M63" s="27"/>
      <c r="N63" s="27"/>
    </row>
    <row r="64" spans="1:14" x14ac:dyDescent="0.4">
      <c r="A64" s="10"/>
      <c r="B64" s="14"/>
      <c r="C64" s="15"/>
      <c r="D64" s="16"/>
      <c r="E64" s="11"/>
      <c r="F64" s="11"/>
      <c r="H64" s="27"/>
      <c r="I64" s="27"/>
      <c r="J64" s="27"/>
      <c r="L64" s="27"/>
      <c r="M64" s="27"/>
      <c r="N64" s="27"/>
    </row>
    <row r="65" spans="1:14" ht="10.75" x14ac:dyDescent="0.4">
      <c r="A65" s="17" t="s">
        <v>8</v>
      </c>
      <c r="B65" s="17"/>
      <c r="C65" s="17" t="s">
        <v>61</v>
      </c>
      <c r="D65" s="17"/>
      <c r="E65" s="18"/>
      <c r="F65" s="19">
        <f>SUM(F63:F63)</f>
        <v>0</v>
      </c>
      <c r="H65" s="27"/>
      <c r="I65" s="27"/>
      <c r="J65" s="27"/>
      <c r="L65" s="27"/>
      <c r="M65" s="27"/>
      <c r="N65" s="27"/>
    </row>
    <row r="66" spans="1:14" x14ac:dyDescent="0.4">
      <c r="H66" s="27"/>
      <c r="I66" s="27"/>
      <c r="J66" s="27"/>
      <c r="L66" s="27"/>
      <c r="M66" s="27"/>
      <c r="N66" s="27"/>
    </row>
    <row r="67" spans="1:14" ht="12.9" x14ac:dyDescent="0.4">
      <c r="A67" s="23" t="s">
        <v>54</v>
      </c>
      <c r="B67" s="23"/>
      <c r="C67" s="33" t="s">
        <v>18</v>
      </c>
      <c r="D67" s="33"/>
      <c r="E67" s="33"/>
      <c r="F67" s="33"/>
      <c r="H67" s="27"/>
      <c r="I67" s="27"/>
      <c r="J67" s="27"/>
      <c r="L67" s="27"/>
      <c r="M67" s="27"/>
      <c r="N67" s="27"/>
    </row>
    <row r="68" spans="1:14" ht="9.4499999999999993" thickBot="1" x14ac:dyDescent="0.45">
      <c r="H68" s="27"/>
      <c r="I68" s="27"/>
      <c r="J68" s="27"/>
      <c r="L68" s="27"/>
      <c r="M68" s="27"/>
      <c r="N68" s="27"/>
    </row>
    <row r="69" spans="1:14" ht="9.4499999999999993" thickBot="1" x14ac:dyDescent="0.45">
      <c r="A69" s="6" t="s">
        <v>1</v>
      </c>
      <c r="B69" s="6" t="s">
        <v>2</v>
      </c>
      <c r="C69" s="7" t="s">
        <v>3</v>
      </c>
      <c r="D69" s="6" t="s">
        <v>4</v>
      </c>
      <c r="E69" s="8" t="s">
        <v>5</v>
      </c>
      <c r="F69" s="8" t="s">
        <v>6</v>
      </c>
      <c r="H69" s="27"/>
      <c r="I69" s="27"/>
      <c r="J69" s="27"/>
      <c r="L69" s="27"/>
      <c r="M69" s="27"/>
      <c r="N69" s="27"/>
    </row>
    <row r="70" spans="1:14" ht="18" customHeight="1" x14ac:dyDescent="0.4">
      <c r="A70" s="20">
        <v>1</v>
      </c>
      <c r="B70" s="9" t="s">
        <v>7</v>
      </c>
      <c r="C70" s="13" t="s">
        <v>44</v>
      </c>
      <c r="D70" s="9">
        <v>1</v>
      </c>
      <c r="E70" s="12"/>
      <c r="F70" s="21">
        <f>ROUND(D70*E70,2)</f>
        <v>0</v>
      </c>
      <c r="H70" s="27"/>
      <c r="I70" s="27"/>
      <c r="J70" s="27"/>
      <c r="L70" s="27"/>
      <c r="M70" s="27"/>
      <c r="N70" s="27"/>
    </row>
    <row r="71" spans="1:14" x14ac:dyDescent="0.4">
      <c r="A71" s="10"/>
      <c r="B71" s="14"/>
      <c r="C71" s="15"/>
      <c r="D71" s="16"/>
      <c r="E71" s="11"/>
      <c r="F71" s="11"/>
      <c r="H71" s="27"/>
      <c r="I71" s="27"/>
      <c r="J71" s="27"/>
      <c r="K71" s="27"/>
      <c r="L71" s="27"/>
      <c r="M71" s="27"/>
      <c r="N71" s="27"/>
    </row>
    <row r="72" spans="1:14" ht="10.75" x14ac:dyDescent="0.4">
      <c r="A72" s="17" t="s">
        <v>8</v>
      </c>
      <c r="B72" s="17"/>
      <c r="C72" s="17" t="s">
        <v>62</v>
      </c>
      <c r="D72" s="17"/>
      <c r="E72" s="18"/>
      <c r="F72" s="19">
        <f>SUM(F70:F70)</f>
        <v>0</v>
      </c>
      <c r="H72" s="27"/>
      <c r="I72" s="27"/>
      <c r="J72" s="27"/>
      <c r="L72" s="27"/>
      <c r="M72" s="27"/>
      <c r="N72" s="27"/>
    </row>
    <row r="73" spans="1:14" x14ac:dyDescent="0.4">
      <c r="H73" s="27"/>
      <c r="I73" s="27"/>
      <c r="J73" s="27"/>
      <c r="L73" s="27"/>
      <c r="M73" s="27"/>
      <c r="N73" s="27"/>
    </row>
    <row r="74" spans="1:14" ht="12.9" x14ac:dyDescent="0.4">
      <c r="A74" s="23" t="s">
        <v>56</v>
      </c>
      <c r="B74" s="23"/>
      <c r="C74" s="33" t="s">
        <v>19</v>
      </c>
      <c r="D74" s="33"/>
      <c r="E74" s="33"/>
      <c r="F74" s="33"/>
      <c r="H74" s="27"/>
      <c r="I74" s="27"/>
      <c r="J74" s="27"/>
      <c r="L74" s="27"/>
      <c r="M74" s="27"/>
      <c r="N74" s="27"/>
    </row>
    <row r="75" spans="1:14" ht="9.4499999999999993" thickBot="1" x14ac:dyDescent="0.45">
      <c r="H75" s="27"/>
      <c r="I75" s="27"/>
      <c r="J75" s="27"/>
      <c r="L75" s="27"/>
      <c r="M75" s="27"/>
      <c r="N75" s="27"/>
    </row>
    <row r="76" spans="1:14" ht="9.4499999999999993" thickBot="1" x14ac:dyDescent="0.45">
      <c r="A76" s="6" t="s">
        <v>1</v>
      </c>
      <c r="B76" s="6" t="s">
        <v>2</v>
      </c>
      <c r="C76" s="7" t="s">
        <v>3</v>
      </c>
      <c r="D76" s="6" t="s">
        <v>4</v>
      </c>
      <c r="E76" s="8" t="s">
        <v>5</v>
      </c>
      <c r="F76" s="8" t="s">
        <v>6</v>
      </c>
      <c r="H76" s="27"/>
      <c r="I76" s="27"/>
      <c r="J76" s="27"/>
      <c r="L76" s="27"/>
      <c r="M76" s="27"/>
      <c r="N76" s="27"/>
    </row>
    <row r="77" spans="1:14" ht="17.5" customHeight="1" x14ac:dyDescent="0.4">
      <c r="A77" s="20">
        <v>1</v>
      </c>
      <c r="B77" s="9" t="s">
        <v>43</v>
      </c>
      <c r="C77" s="13" t="s">
        <v>45</v>
      </c>
      <c r="D77" s="9">
        <v>1</v>
      </c>
      <c r="E77" s="12"/>
      <c r="F77" s="21">
        <f>ROUND(D77*E77,2)</f>
        <v>0</v>
      </c>
      <c r="H77" s="27"/>
      <c r="I77" s="27"/>
      <c r="J77" s="27"/>
      <c r="L77" s="27"/>
      <c r="M77" s="27"/>
      <c r="N77" s="27"/>
    </row>
    <row r="78" spans="1:14" x14ac:dyDescent="0.4">
      <c r="A78" s="10"/>
      <c r="B78" s="14"/>
      <c r="C78" s="15"/>
      <c r="D78" s="16"/>
      <c r="E78" s="11"/>
      <c r="F78" s="11"/>
      <c r="H78" s="27"/>
      <c r="I78" s="27"/>
      <c r="J78" s="27"/>
      <c r="L78" s="27"/>
      <c r="M78" s="27"/>
      <c r="N78" s="27"/>
    </row>
    <row r="79" spans="1:14" ht="10.75" x14ac:dyDescent="0.4">
      <c r="A79" s="17" t="s">
        <v>8</v>
      </c>
      <c r="B79" s="17"/>
      <c r="C79" s="17" t="s">
        <v>63</v>
      </c>
      <c r="D79" s="17"/>
      <c r="E79" s="18"/>
      <c r="F79" s="19">
        <f>SUM(F77:F77)</f>
        <v>0</v>
      </c>
      <c r="H79" s="27"/>
      <c r="I79" s="27"/>
      <c r="J79" s="27"/>
      <c r="L79" s="27"/>
      <c r="M79" s="27"/>
      <c r="N79" s="27"/>
    </row>
    <row r="80" spans="1:14" x14ac:dyDescent="0.4">
      <c r="H80" s="27"/>
      <c r="I80" s="27"/>
      <c r="J80" s="27"/>
      <c r="L80" s="27"/>
      <c r="M80" s="27"/>
      <c r="N80" s="27"/>
    </row>
    <row r="81" spans="1:14" ht="12.9" x14ac:dyDescent="0.4">
      <c r="A81" s="23" t="s">
        <v>55</v>
      </c>
      <c r="B81" s="23"/>
      <c r="C81" s="33" t="s">
        <v>20</v>
      </c>
      <c r="D81" s="33"/>
      <c r="E81" s="33"/>
      <c r="F81" s="33"/>
      <c r="H81" s="27"/>
      <c r="I81" s="27"/>
      <c r="J81" s="27"/>
      <c r="L81" s="27"/>
      <c r="M81" s="27"/>
      <c r="N81" s="27"/>
    </row>
    <row r="82" spans="1:14" ht="9.4499999999999993" thickBot="1" x14ac:dyDescent="0.45">
      <c r="H82" s="27"/>
      <c r="I82" s="27"/>
      <c r="J82" s="27"/>
      <c r="L82" s="27"/>
      <c r="M82" s="27"/>
      <c r="N82" s="27"/>
    </row>
    <row r="83" spans="1:14" ht="9.4499999999999993" thickBot="1" x14ac:dyDescent="0.45">
      <c r="A83" s="6" t="s">
        <v>1</v>
      </c>
      <c r="B83" s="6" t="s">
        <v>2</v>
      </c>
      <c r="C83" s="7" t="s">
        <v>3</v>
      </c>
      <c r="D83" s="6" t="s">
        <v>4</v>
      </c>
      <c r="E83" s="8" t="s">
        <v>5</v>
      </c>
      <c r="F83" s="8" t="s">
        <v>6</v>
      </c>
      <c r="H83" s="27"/>
      <c r="I83" s="27"/>
      <c r="J83" s="27"/>
      <c r="L83" s="27"/>
      <c r="M83" s="27"/>
      <c r="N83" s="27"/>
    </row>
    <row r="84" spans="1:14" ht="17.5" customHeight="1" x14ac:dyDescent="0.4">
      <c r="A84" s="20">
        <v>1</v>
      </c>
      <c r="B84" s="9" t="s">
        <v>7</v>
      </c>
      <c r="C84" s="13" t="s">
        <v>46</v>
      </c>
      <c r="D84" s="9">
        <v>1</v>
      </c>
      <c r="E84" s="12"/>
      <c r="F84" s="21">
        <f>ROUND(D84*E84,2)</f>
        <v>0</v>
      </c>
      <c r="H84" s="27"/>
      <c r="I84" s="27"/>
      <c r="J84" s="27"/>
      <c r="L84" s="27"/>
      <c r="M84" s="27"/>
      <c r="N84" s="27"/>
    </row>
    <row r="85" spans="1:14" x14ac:dyDescent="0.4">
      <c r="A85" s="10"/>
      <c r="B85" s="14"/>
      <c r="C85" s="15"/>
      <c r="D85" s="16"/>
      <c r="E85" s="11"/>
      <c r="F85" s="11"/>
      <c r="H85" s="27"/>
      <c r="I85" s="27"/>
      <c r="J85" s="27"/>
      <c r="L85" s="27"/>
      <c r="M85" s="27"/>
      <c r="N85" s="27"/>
    </row>
    <row r="86" spans="1:14" ht="10.75" x14ac:dyDescent="0.4">
      <c r="A86" s="17" t="s">
        <v>8</v>
      </c>
      <c r="B86" s="17"/>
      <c r="C86" s="17" t="s">
        <v>64</v>
      </c>
      <c r="D86" s="17"/>
      <c r="E86" s="18"/>
      <c r="F86" s="19">
        <f>SUM(F84:F84)</f>
        <v>0</v>
      </c>
      <c r="H86" s="27"/>
      <c r="I86" s="27"/>
      <c r="J86" s="27"/>
      <c r="L86" s="27"/>
      <c r="M86" s="27"/>
      <c r="N86" s="27"/>
    </row>
    <row r="87" spans="1:14" x14ac:dyDescent="0.4">
      <c r="H87" s="27"/>
      <c r="I87" s="27"/>
      <c r="J87" s="27"/>
      <c r="L87" s="27"/>
      <c r="M87" s="27"/>
      <c r="N87" s="27"/>
    </row>
    <row r="88" spans="1:14" ht="12.9" x14ac:dyDescent="0.4">
      <c r="A88" s="32" t="s">
        <v>9</v>
      </c>
      <c r="B88" s="32"/>
      <c r="C88" s="32"/>
      <c r="D88" s="32"/>
      <c r="E88" s="24"/>
      <c r="F88" s="25">
        <f>SUM(F9,F19,F29,F42,F50,F58,F65,F72,F79,F86)</f>
        <v>0</v>
      </c>
      <c r="H88" s="27"/>
      <c r="I88" s="27"/>
      <c r="J88" s="28"/>
      <c r="L88" s="27"/>
      <c r="M88" s="27"/>
      <c r="N88" s="27"/>
    </row>
  </sheetData>
  <mergeCells count="12">
    <mergeCell ref="A1:F1"/>
    <mergeCell ref="A88:D88"/>
    <mergeCell ref="C3:F3"/>
    <mergeCell ref="C11:F11"/>
    <mergeCell ref="C21:F21"/>
    <mergeCell ref="C31:F31"/>
    <mergeCell ref="C44:F44"/>
    <mergeCell ref="C52:F52"/>
    <mergeCell ref="C60:F60"/>
    <mergeCell ref="C67:F67"/>
    <mergeCell ref="C74:F74"/>
    <mergeCell ref="C81:F8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ecf1f3c-7095-4170-956c-9bb078c8fd0e" xsi:nil="true"/>
    <lcf76f155ced4ddcb4097134ff3c332f xmlns="74d71438-6911-4910-9942-66aea097cd6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80A0D55CE2DB4EBD872BDD0B733C47" ma:contentTypeVersion="18" ma:contentTypeDescription="Crear nuevo documento." ma:contentTypeScope="" ma:versionID="8e9cde0edf372d3354b7dd22adfbe60a">
  <xsd:schema xmlns:xsd="http://www.w3.org/2001/XMLSchema" xmlns:xs="http://www.w3.org/2001/XMLSchema" xmlns:p="http://schemas.microsoft.com/office/2006/metadata/properties" xmlns:ns2="74d71438-6911-4910-9942-66aea097cd67" xmlns:ns3="3ecf1f3c-7095-4170-956c-9bb078c8fd0e" targetNamespace="http://schemas.microsoft.com/office/2006/metadata/properties" ma:root="true" ma:fieldsID="be2ab1873bcb285bcf967e939d662667" ns2:_="" ns3:_="">
    <xsd:import namespace="74d71438-6911-4910-9942-66aea097cd67"/>
    <xsd:import namespace="3ecf1f3c-7095-4170-956c-9bb078c8fd0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LengthInSecond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71438-6911-4910-9942-66aea097cd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bd75205c-aeec-4ffd-b8da-7772a674f8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cf1f3c-7095-4170-956c-9bb078c8fd0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9e2c3b3-7236-4822-824f-366ac4e83cec}" ma:internalName="TaxCatchAll" ma:showField="CatchAllData" ma:web="3ecf1f3c-7095-4170-956c-9bb078c8fd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2334CC-7C3E-406C-83E7-9CB1243C7EB3}">
  <ds:schemaRefs>
    <ds:schemaRef ds:uri="http://schemas.microsoft.com/sharepoint/v3/contenttype/forms"/>
  </ds:schemaRefs>
</ds:datastoreItem>
</file>

<file path=customXml/itemProps2.xml><?xml version="1.0" encoding="utf-8"?>
<ds:datastoreItem xmlns:ds="http://schemas.openxmlformats.org/officeDocument/2006/customXml" ds:itemID="{E613A278-D7E1-410B-A729-3FAE2F6FD238}">
  <ds:schemaRefs>
    <ds:schemaRef ds:uri="http://schemas.microsoft.com/office/2006/metadata/properties"/>
    <ds:schemaRef ds:uri="http://schemas.microsoft.com/office/infopath/2007/PartnerControls"/>
    <ds:schemaRef ds:uri="3ecf1f3c-7095-4170-956c-9bb078c8fd0e"/>
    <ds:schemaRef ds:uri="74d71438-6911-4910-9942-66aea097cd67"/>
  </ds:schemaRefs>
</ds:datastoreItem>
</file>

<file path=customXml/itemProps3.xml><?xml version="1.0" encoding="utf-8"?>
<ds:datastoreItem xmlns:ds="http://schemas.openxmlformats.org/officeDocument/2006/customXml" ds:itemID="{1320CE8C-3CD9-46F2-B55D-CCC1252024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d71438-6911-4910-9942-66aea097cd67"/>
    <ds:schemaRef ds:uri="3ecf1f3c-7095-4170-956c-9bb078c8fd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2621009 Mediciones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Díaz</dc:creator>
  <cp:lastModifiedBy>Pere Tohà</cp:lastModifiedBy>
  <dcterms:created xsi:type="dcterms:W3CDTF">2025-07-28T20:20:21Z</dcterms:created>
  <dcterms:modified xsi:type="dcterms:W3CDTF">2026-10-06T07:02:14Z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0x0101001180A0D55CE2DB4EBD872BDD0B733C47</vt:lpwstr>
  </property>
  <property fmtid="{D5CDD505-2E9C-101B-9397-08002B2CF9AE}" pid="3" name="MediaServiceImageTags">
    <vt:lpwstr/>
  </property>
</Properties>
</file>