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https://zalport.sharepoint.com/sites/CONTRACTACI/Documentos compartidos/2.EXPEDIENTES/Expedientes 2026/2620000/2622000/2622014 Estación Metereologica/PLIEGOS/"/>
    </mc:Choice>
  </mc:AlternateContent>
  <xr:revisionPtr revIDLastSave="19" documentId="8_{C8C40165-88CB-44F1-93BF-1FA9F13552E3}" xr6:coauthVersionLast="47" xr6:coauthVersionMax="47" xr10:uidLastSave="{DAF97526-25F2-4202-A5DF-283613120B27}"/>
  <bookViews>
    <workbookView xWindow="10423" yWindow="3566" windowWidth="12566" windowHeight="14228" xr2:uid="{00000000-000D-0000-FFFF-FFFF00000000}"/>
  </bookViews>
  <sheets>
    <sheet name="2622014 Mediciones"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 i="2" l="1"/>
  <c r="F27" i="2"/>
  <c r="F28" i="2"/>
  <c r="F29" i="2"/>
  <c r="F30" i="2"/>
  <c r="F31" i="2"/>
  <c r="F32" i="2"/>
  <c r="F33" i="2"/>
  <c r="F34" i="2"/>
  <c r="F35" i="2"/>
  <c r="F36" i="2"/>
  <c r="F37" i="2" l="1"/>
  <c r="F42" i="2" s="1"/>
  <c r="C42" i="2"/>
  <c r="C40" i="2"/>
  <c r="F23" i="2"/>
  <c r="F22" i="2"/>
  <c r="F21" i="2"/>
  <c r="F24" i="2" s="1"/>
  <c r="F8" i="2"/>
  <c r="F9" i="2"/>
  <c r="F10" i="2"/>
  <c r="F13" i="2"/>
  <c r="F15" i="2"/>
  <c r="F17" i="2"/>
  <c r="F6" i="2"/>
  <c r="F7" i="2"/>
  <c r="F11" i="2"/>
  <c r="F12" i="2"/>
  <c r="F14" i="2"/>
  <c r="F16" i="2"/>
  <c r="C41" i="2"/>
  <c r="F18" i="2" l="1"/>
  <c r="F40" i="2" s="1"/>
  <c r="F41" i="2" l="1"/>
  <c r="F44" i="2" s="1"/>
</calcChain>
</file>

<file path=xl/sharedStrings.xml><?xml version="1.0" encoding="utf-8"?>
<sst xmlns="http://schemas.openxmlformats.org/spreadsheetml/2006/main" count="67" uniqueCount="42">
  <si>
    <t>UM</t>
  </si>
  <si>
    <t>PRECIO</t>
  </si>
  <si>
    <t>IMPORTE</t>
  </si>
  <si>
    <t>UD</t>
  </si>
  <si>
    <t>TRÍPODE DE MONTAJE, ALUMINIO ANODIZADO, 3 METROS</t>
  </si>
  <si>
    <t>PRESUPUESTO</t>
  </si>
  <si>
    <t>NUM.</t>
  </si>
  <si>
    <t>DESCRIPCIÓN</t>
  </si>
  <si>
    <t>MEDICIÓN</t>
  </si>
  <si>
    <t>RESÚMEN PRESUPUESTO</t>
  </si>
  <si>
    <t>TOTAL PRESUPUESTO</t>
  </si>
  <si>
    <t>CABLE BLINDADO DE 4 CONDUCTORES, 5 METROS 3R CAB4-S.5 o similar/equivalente</t>
  </si>
  <si>
    <t xml:space="preserve">KIT DE BATERÍAS, RECARGABLE, PLOMO-ÁCIDO SELLADO, 12 VDC, 9 AH, 0,5 METROS CABLE </t>
  </si>
  <si>
    <t>KIT DE CABLES DE SUJECIÓN PARA MÁSTIL METEOROLÓGICO, ACERO GALVANIZADO, 3 METROS</t>
  </si>
  <si>
    <t xml:space="preserve">KIT DE BASE DE TIERRA PARA MONTAJE DE TRÍPODE </t>
  </si>
  <si>
    <t>CUOTA ACTIVACION TRANSDAT TD-01 o similar/equivalente</t>
  </si>
  <si>
    <t>INSTALACIÓN, CONFIGURACIÓN Y PUESTA EN MARCHA EQUIPO METEOROLÓGICO  o similar/equivalente</t>
  </si>
  <si>
    <t>SENSOR MULTIFUNCION: ANEMÓMETRO ULTRASÓNICO, 2 EJES, DE TEMPERATURA, DE HUMEDAD, DE PRESIÓN BAROMÉTRICA, DE PRECIPITACIÓN. SENSECA HD52.3DT147 o similar/equivalente</t>
  </si>
  <si>
    <t>DATALOGGER 4G CON LCD, 4 ENTRADAS ANALÓGICAS Y 2 DIGITALES, 2 SALIDAS DE ALARMA, RS-485, SDI-12. SENSECA HD33LMT.4 o similar/equivalente</t>
  </si>
  <si>
    <t>SENSOR DE CALIDAD DEL AIRE, PM2.5, PM10, TVOC Y RUIDO, RS-485. THETA INSTRUMENTS AQS100 o similar/equivalente</t>
  </si>
  <si>
    <t>KIT DE PANELES SOLARES, ACERO INOXIDABLE AISI 304, 12 VDC, 25 W, 2,5 METROS CABLE o similar/equivalente</t>
  </si>
  <si>
    <t>REVISION GENERAL, LIMPIEZA Y CALIBRACION EQUIPO
METEOROLOGICO, (ANUAL POR ESTACIÓN)</t>
  </si>
  <si>
    <t>CUOTA ANUAL TRANSDAT M2M 250 TD-03  (ANUAL POR ESTACIÓN) o similar/equivalente</t>
  </si>
  <si>
    <t>SUSCRIPCIÓN ANUAL WEATHERCLOUD PREMIUM W0003 (ANUAL POR ESTACIÓN) o similar/equivalente</t>
  </si>
  <si>
    <t>MEDIOS DE ELEVACION (CAMION PLUMA 24H)</t>
  </si>
  <si>
    <t>Suministro e instalación de cercado de 9 m2. La malla del cercado debe ser de simple torsión galvanizada en color verde, fijada mediante postes embutudos en cimentaciones de hormigón y dotada de puerta de acceso con maneta 0,8m  y fijaciones para cierre de la misma mediante candado. incuida protección superior mediante alambre de espino.
La oferta detallará todos los materiales necesarios de las siguientes categorías.
Rollos malla simple torsión galvanizada en color verde
Postes de 2 m de altura
Postes esquina
Postes intermedios de refuerzo
Tornapuntas galvanizados
Tensores galvanizados
Alambre de espino acero galvanizado 1,3/15mm
Anclajes de hormigón
Tornillos 8×25
Puerta acceso peatonal 0,8 m</t>
  </si>
  <si>
    <t>MANO DE OBRA SAT POR HORA</t>
  </si>
  <si>
    <t>MANO DE OBRA INGENIERIA POR HORA</t>
  </si>
  <si>
    <t>DESPLAZAMIENTO TECNICO POR VISITA</t>
  </si>
  <si>
    <t>SUSTITUCION DE TRANSMISOR ULTRASONICO PARA ANEMOMETRO</t>
  </si>
  <si>
    <t>REPARACION DE PLACA ELECTRONICA PARA ANEMOMETRO</t>
  </si>
  <si>
    <t>SUSTITUCION DE MECANISMO BASCULANTE PARA PLUVIOMETRO</t>
  </si>
  <si>
    <t xml:space="preserve">SUSTITUCION DE SENSOR DE TEMPERATURA Y HUMEDAD PARA CABEZAL </t>
  </si>
  <si>
    <t>SUSTITUCION DE CARCASA COMPLETA PARA CABEZAL</t>
  </si>
  <si>
    <t>SUSTITUCION DE FILTRO DE PARTICULAS</t>
  </si>
  <si>
    <t>SUSTITUCION DE UNIDAD DE MEDICION DE PARTICULAS</t>
  </si>
  <si>
    <t>Capitulo A. SUMINISTRO E INSTALACIÓN</t>
  </si>
  <si>
    <t>TOTAL Capitulo A. SUMINISTRO E INSTALACIÓN</t>
  </si>
  <si>
    <t>Capitulo B. MANTENIMIENTO PREVENTIVO</t>
  </si>
  <si>
    <t>TOTAL Capitulo B. MANTENIMIENTO PREVENTIVO</t>
  </si>
  <si>
    <t>Capitulo C. MANTENIMIENTO CORRECTIVO</t>
  </si>
  <si>
    <t>TOTAL Capitulo C. MANTENIMIENTO CORRECTIVO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</si>
</sst>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9" x14ac:knownFonts="1">
    <font>
      <sz val="11"/>
      <color theme="1"/>
      <name val="Calibri"/>
      <family val="2"/>
      <scheme val="minor"/>
    </font>
    <font>
      <sz val="11"/>
      <color theme="1"/>
      <name val="Calibri"/>
      <family val="2"/>
      <scheme val="minor"/>
    </font>
    <font>
      <b/>
      <sz val="7"/>
      <color theme="0"/>
      <name val="Calibri"/>
      <family val="2"/>
    </font>
    <font>
      <b/>
      <sz val="7"/>
      <color rgb="FF000000"/>
      <name val="Calibri"/>
      <family val="2"/>
    </font>
    <font>
      <sz val="7"/>
      <color rgb="FF000000"/>
      <name val="Calibri"/>
      <family val="2"/>
    </font>
    <font>
      <sz val="11"/>
      <color theme="1"/>
      <name val="Calibri"/>
      <family val="2"/>
    </font>
    <font>
      <sz val="11"/>
      <color theme="0"/>
      <name val="Calibri"/>
      <family val="2"/>
    </font>
    <font>
      <sz val="8"/>
      <color theme="1"/>
      <name val="Calibri"/>
      <family val="2"/>
    </font>
    <font>
      <b/>
      <sz val="7"/>
      <color rgb="FFFFFFFF"/>
      <name val="Calibri"/>
      <family val="2"/>
    </font>
  </fonts>
  <fills count="7">
    <fill>
      <patternFill patternType="none"/>
    </fill>
    <fill>
      <patternFill patternType="gray125"/>
    </fill>
    <fill>
      <patternFill patternType="solid">
        <fgColor theme="3"/>
        <bgColor indexed="64"/>
      </patternFill>
    </fill>
    <fill>
      <patternFill patternType="solid">
        <fgColor theme="3" tint="0.59999389629810485"/>
        <bgColor indexed="64"/>
      </patternFill>
    </fill>
    <fill>
      <patternFill patternType="solid">
        <fgColor rgb="FFD9D9D9"/>
        <bgColor indexed="64"/>
      </patternFill>
    </fill>
    <fill>
      <patternFill patternType="solid">
        <fgColor rgb="FF1F497D"/>
        <bgColor indexed="64"/>
      </patternFill>
    </fill>
    <fill>
      <patternFill patternType="solid">
        <fgColor rgb="FF99CCFF"/>
        <bgColor indexed="64"/>
      </patternFill>
    </fill>
  </fills>
  <borders count="3">
    <border>
      <left/>
      <right/>
      <top/>
      <bottom/>
      <diagonal/>
    </border>
    <border>
      <left/>
      <right/>
      <top/>
      <bottom style="medium">
        <color indexed="64"/>
      </bottom>
      <diagonal/>
    </border>
    <border>
      <left/>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42">
    <xf numFmtId="0" fontId="0" fillId="0" borderId="0" xfId="0"/>
    <xf numFmtId="0" fontId="0" fillId="0" borderId="0" xfId="0" applyAlignment="1">
      <alignment vertical="center"/>
    </xf>
    <xf numFmtId="0" fontId="0" fillId="0" borderId="0" xfId="0" applyAlignment="1">
      <alignment horizontal="left" vertical="top"/>
    </xf>
    <xf numFmtId="0" fontId="3" fillId="0" borderId="0" xfId="0" applyFont="1" applyAlignment="1">
      <alignment horizontal="center" vertical="center"/>
    </xf>
    <xf numFmtId="0" fontId="2" fillId="0" borderId="0" xfId="0" applyFont="1" applyAlignment="1">
      <alignment horizontal="left" vertical="center" wrapText="1"/>
    </xf>
    <xf numFmtId="164" fontId="2" fillId="0" borderId="0" xfId="0" applyNumberFormat="1" applyFont="1" applyAlignment="1">
      <alignment horizontal="center" vertical="center"/>
    </xf>
    <xf numFmtId="3" fontId="2" fillId="0" borderId="0" xfId="0" applyNumberFormat="1" applyFont="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164" fontId="4" fillId="0" borderId="2" xfId="0" applyNumberFormat="1" applyFont="1" applyBorder="1" applyAlignment="1">
      <alignment horizontal="center" vertical="center" wrapText="1"/>
    </xf>
    <xf numFmtId="3" fontId="4" fillId="0" borderId="2" xfId="0" applyNumberFormat="1" applyFont="1" applyBorder="1" applyAlignment="1">
      <alignment horizontal="center" vertical="center" wrapText="1"/>
    </xf>
    <xf numFmtId="0" fontId="4" fillId="4" borderId="0" xfId="0" applyFont="1" applyFill="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left" vertical="center" wrapText="1"/>
    </xf>
    <xf numFmtId="164" fontId="4" fillId="0" borderId="0" xfId="1" applyNumberFormat="1" applyFont="1" applyAlignment="1">
      <alignment horizontal="center" vertical="center" wrapText="1"/>
    </xf>
    <xf numFmtId="3" fontId="4" fillId="0" borderId="0" xfId="0" applyNumberFormat="1" applyFont="1" applyAlignment="1">
      <alignment horizontal="center" vertical="center" wrapText="1"/>
    </xf>
    <xf numFmtId="0" fontId="3" fillId="6" borderId="0" xfId="0" applyFont="1" applyFill="1" applyAlignment="1">
      <alignment horizontal="center" vertical="center"/>
    </xf>
    <xf numFmtId="0" fontId="3" fillId="6" borderId="0" xfId="0" applyFont="1" applyFill="1" applyAlignment="1">
      <alignment horizontal="left" vertical="center" wrapText="1"/>
    </xf>
    <xf numFmtId="164" fontId="3" fillId="6" borderId="0" xfId="0" applyNumberFormat="1" applyFont="1" applyFill="1" applyAlignment="1">
      <alignment horizontal="center" vertical="center"/>
    </xf>
    <xf numFmtId="3" fontId="3" fillId="6" borderId="0" xfId="0" applyNumberFormat="1" applyFont="1" applyFill="1" applyAlignment="1">
      <alignment horizontal="center" vertical="center"/>
    </xf>
    <xf numFmtId="164" fontId="0" fillId="0" borderId="0" xfId="0" applyNumberFormat="1"/>
    <xf numFmtId="164" fontId="0" fillId="0" borderId="0" xfId="0" applyNumberFormat="1" applyAlignment="1">
      <alignment horizontal="left" vertical="top"/>
    </xf>
    <xf numFmtId="0" fontId="7"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0" fontId="8" fillId="5" borderId="0" xfId="0" applyFont="1" applyFill="1" applyAlignment="1">
      <alignment horizontal="center" vertical="center"/>
    </xf>
    <xf numFmtId="0" fontId="8" fillId="5" borderId="0" xfId="0" applyFont="1" applyFill="1" applyAlignment="1">
      <alignment horizontal="center" vertical="center" wrapText="1"/>
    </xf>
    <xf numFmtId="0" fontId="8" fillId="5" borderId="0" xfId="0" applyFont="1" applyFill="1" applyAlignment="1">
      <alignment horizontal="left" vertical="center" wrapText="1"/>
    </xf>
    <xf numFmtId="164" fontId="8" fillId="5" borderId="0" xfId="0" applyNumberFormat="1" applyFont="1" applyFill="1" applyAlignment="1">
      <alignment horizontal="left" vertical="center" wrapText="1"/>
    </xf>
    <xf numFmtId="3" fontId="8" fillId="5" borderId="0" xfId="0" applyNumberFormat="1" applyFont="1" applyFill="1" applyAlignment="1">
      <alignment horizontal="left" vertical="center" wrapText="1"/>
    </xf>
    <xf numFmtId="0" fontId="5" fillId="0" borderId="0" xfId="0" applyFont="1" applyAlignment="1">
      <alignment horizontal="left" vertical="top"/>
    </xf>
    <xf numFmtId="164" fontId="5" fillId="0" borderId="0" xfId="0" applyNumberFormat="1" applyFont="1" applyAlignment="1">
      <alignment horizontal="center" vertical="top"/>
    </xf>
    <xf numFmtId="3" fontId="5" fillId="0" borderId="0" xfId="0" applyNumberFormat="1" applyFont="1" applyAlignment="1">
      <alignment horizontal="center" vertical="top"/>
    </xf>
    <xf numFmtId="44" fontId="4" fillId="0" borderId="0" xfId="0" applyNumberFormat="1" applyFont="1" applyAlignment="1">
      <alignment horizontal="center" vertical="center" wrapText="1"/>
    </xf>
    <xf numFmtId="44" fontId="3" fillId="3" borderId="1" xfId="0" applyNumberFormat="1" applyFont="1" applyFill="1" applyBorder="1" applyAlignment="1">
      <alignment horizontal="center" vertical="center"/>
    </xf>
    <xf numFmtId="44" fontId="3" fillId="6" borderId="0" xfId="0" applyNumberFormat="1" applyFont="1" applyFill="1" applyAlignment="1">
      <alignment horizontal="center" vertical="center"/>
    </xf>
    <xf numFmtId="44" fontId="5" fillId="0" borderId="0" xfId="0" applyNumberFormat="1" applyFont="1" applyAlignment="1">
      <alignment horizontal="center" vertical="top"/>
    </xf>
    <xf numFmtId="44" fontId="8" fillId="5" borderId="0" xfId="0" applyNumberFormat="1" applyFont="1" applyFill="1" applyAlignment="1">
      <alignment horizontal="center" vertical="center" wrapText="1"/>
    </xf>
    <xf numFmtId="0" fontId="3" fillId="3" borderId="1" xfId="0" applyFont="1" applyFill="1" applyBorder="1" applyAlignment="1">
      <alignment horizontal="center" vertical="center"/>
    </xf>
    <xf numFmtId="0" fontId="5" fillId="0" borderId="1" xfId="0" applyFont="1" applyBorder="1" applyAlignment="1">
      <alignment vertical="center"/>
    </xf>
    <xf numFmtId="0" fontId="2" fillId="2" borderId="0" xfId="0" applyFont="1" applyFill="1" applyAlignment="1">
      <alignment horizontal="center" vertical="center"/>
    </xf>
    <xf numFmtId="0" fontId="6" fillId="0" borderId="0" xfId="0" applyFont="1" applyAlignment="1">
      <alignment horizontal="center" vertical="center"/>
    </xf>
  </cellXfs>
  <cellStyles count="2">
    <cellStyle name="Mon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26941-8C56-44CF-AB45-54B58DA503A3}">
  <dimension ref="A1:G48"/>
  <sheetViews>
    <sheetView tabSelected="1" zoomScale="140" zoomScaleNormal="140" workbookViewId="0">
      <selection activeCell="F44" sqref="A1:F44"/>
    </sheetView>
  </sheetViews>
  <sheetFormatPr baseColWidth="10" defaultRowHeight="14.6" x14ac:dyDescent="0.4"/>
  <cols>
    <col min="1" max="1" width="3.61328125" bestFit="1" customWidth="1"/>
    <col min="2" max="2" width="2.4609375" bestFit="1" customWidth="1"/>
    <col min="3" max="3" width="48.84375" customWidth="1"/>
    <col min="4" max="4" width="4.3046875" bestFit="1" customWidth="1"/>
    <col min="5" max="5" width="5.921875" bestFit="1" customWidth="1"/>
    <col min="6" max="6" width="5.3046875" bestFit="1" customWidth="1"/>
  </cols>
  <sheetData>
    <row r="1" spans="1:7" s="2" customFormat="1" x14ac:dyDescent="0.4">
      <c r="A1" s="40" t="s">
        <v>5</v>
      </c>
      <c r="B1" s="41"/>
      <c r="C1" s="41"/>
      <c r="D1" s="41"/>
      <c r="E1" s="41"/>
      <c r="F1" s="41"/>
    </row>
    <row r="2" spans="1:7" s="2" customFormat="1" ht="6" customHeight="1" x14ac:dyDescent="0.4">
      <c r="A2" s="3"/>
      <c r="B2" s="3"/>
      <c r="C2" s="4"/>
      <c r="D2" s="5"/>
      <c r="E2" s="6"/>
      <c r="F2" s="5"/>
    </row>
    <row r="3" spans="1:7" s="2" customFormat="1" ht="15" thickBot="1" x14ac:dyDescent="0.45">
      <c r="A3" s="38" t="s">
        <v>36</v>
      </c>
      <c r="B3" s="39"/>
      <c r="C3" s="39"/>
      <c r="D3" s="39"/>
      <c r="E3" s="39"/>
      <c r="F3" s="39"/>
    </row>
    <row r="4" spans="1:7" s="2" customFormat="1" ht="15" thickBot="1" x14ac:dyDescent="0.45">
      <c r="A4" s="7" t="s">
        <v>6</v>
      </c>
      <c r="B4" s="7" t="s">
        <v>0</v>
      </c>
      <c r="C4" s="8" t="s">
        <v>7</v>
      </c>
      <c r="D4" s="9" t="s">
        <v>1</v>
      </c>
      <c r="E4" s="10" t="s">
        <v>8</v>
      </c>
      <c r="F4" s="9" t="s">
        <v>2</v>
      </c>
    </row>
    <row r="5" spans="1:7" s="2" customFormat="1" ht="135" x14ac:dyDescent="0.4">
      <c r="A5" s="11">
        <v>1</v>
      </c>
      <c r="B5" s="12" t="s">
        <v>3</v>
      </c>
      <c r="C5" s="13" t="s">
        <v>25</v>
      </c>
      <c r="D5" s="14"/>
      <c r="E5" s="15">
        <v>1</v>
      </c>
      <c r="F5" s="33">
        <f t="shared" ref="F5" si="0">D5*E5</f>
        <v>0</v>
      </c>
      <c r="G5" s="21"/>
    </row>
    <row r="6" spans="1:7" s="2" customFormat="1" ht="27" x14ac:dyDescent="0.4">
      <c r="A6" s="11">
        <v>2</v>
      </c>
      <c r="B6" s="12" t="s">
        <v>3</v>
      </c>
      <c r="C6" s="13" t="s">
        <v>17</v>
      </c>
      <c r="D6" s="14"/>
      <c r="E6" s="15">
        <v>1</v>
      </c>
      <c r="F6" s="33">
        <f>D6*E6</f>
        <v>0</v>
      </c>
      <c r="G6" s="21"/>
    </row>
    <row r="7" spans="1:7" s="2" customFormat="1" ht="18" x14ac:dyDescent="0.4">
      <c r="A7" s="11">
        <v>3</v>
      </c>
      <c r="B7" s="12" t="s">
        <v>3</v>
      </c>
      <c r="C7" s="13" t="s">
        <v>19</v>
      </c>
      <c r="D7" s="14"/>
      <c r="E7" s="15">
        <v>1</v>
      </c>
      <c r="F7" s="33">
        <f t="shared" ref="F7:F16" si="1">D7*E7</f>
        <v>0</v>
      </c>
      <c r="G7" s="21"/>
    </row>
    <row r="8" spans="1:7" s="2" customFormat="1" x14ac:dyDescent="0.4">
      <c r="A8" s="11">
        <v>4</v>
      </c>
      <c r="B8" s="12" t="s">
        <v>3</v>
      </c>
      <c r="C8" s="13" t="s">
        <v>11</v>
      </c>
      <c r="D8" s="14"/>
      <c r="E8" s="15">
        <v>2</v>
      </c>
      <c r="F8" s="33">
        <f t="shared" si="1"/>
        <v>0</v>
      </c>
      <c r="G8" s="21"/>
    </row>
    <row r="9" spans="1:7" s="2" customFormat="1" ht="18" x14ac:dyDescent="0.4">
      <c r="A9" s="11">
        <v>5</v>
      </c>
      <c r="B9" s="12" t="s">
        <v>3</v>
      </c>
      <c r="C9" s="13" t="s">
        <v>18</v>
      </c>
      <c r="D9" s="14"/>
      <c r="E9" s="15">
        <v>1</v>
      </c>
      <c r="F9" s="33">
        <f t="shared" si="1"/>
        <v>0</v>
      </c>
      <c r="G9" s="21"/>
    </row>
    <row r="10" spans="1:7" s="2" customFormat="1" ht="18" x14ac:dyDescent="0.4">
      <c r="A10" s="11">
        <v>6</v>
      </c>
      <c r="B10" s="12" t="s">
        <v>3</v>
      </c>
      <c r="C10" s="13" t="s">
        <v>20</v>
      </c>
      <c r="D10" s="14"/>
      <c r="E10" s="15">
        <v>1</v>
      </c>
      <c r="F10" s="33">
        <f t="shared" si="1"/>
        <v>0</v>
      </c>
      <c r="G10" s="21"/>
    </row>
    <row r="11" spans="1:7" s="2" customFormat="1" x14ac:dyDescent="0.4">
      <c r="A11" s="11">
        <v>7</v>
      </c>
      <c r="B11" s="12" t="s">
        <v>3</v>
      </c>
      <c r="C11" s="13" t="s">
        <v>12</v>
      </c>
      <c r="D11" s="14"/>
      <c r="E11" s="15">
        <v>1</v>
      </c>
      <c r="F11" s="33">
        <f t="shared" si="1"/>
        <v>0</v>
      </c>
      <c r="G11" s="21"/>
    </row>
    <row r="12" spans="1:7" s="2" customFormat="1" x14ac:dyDescent="0.4">
      <c r="A12" s="11">
        <v>8</v>
      </c>
      <c r="B12" s="12" t="s">
        <v>3</v>
      </c>
      <c r="C12" s="13" t="s">
        <v>4</v>
      </c>
      <c r="D12" s="14"/>
      <c r="E12" s="15">
        <v>1</v>
      </c>
      <c r="F12" s="33">
        <f t="shared" si="1"/>
        <v>0</v>
      </c>
      <c r="G12" s="21"/>
    </row>
    <row r="13" spans="1:7" s="2" customFormat="1" ht="18" x14ac:dyDescent="0.4">
      <c r="A13" s="11">
        <v>9</v>
      </c>
      <c r="B13" s="12" t="s">
        <v>3</v>
      </c>
      <c r="C13" s="13" t="s">
        <v>13</v>
      </c>
      <c r="D13" s="14"/>
      <c r="E13" s="15">
        <v>1</v>
      </c>
      <c r="F13" s="33">
        <f t="shared" si="1"/>
        <v>0</v>
      </c>
      <c r="G13" s="21"/>
    </row>
    <row r="14" spans="1:7" s="2" customFormat="1" x14ac:dyDescent="0.4">
      <c r="A14" s="11">
        <v>10</v>
      </c>
      <c r="B14" s="12" t="s">
        <v>3</v>
      </c>
      <c r="C14" s="13" t="s">
        <v>14</v>
      </c>
      <c r="D14" s="14"/>
      <c r="E14" s="15">
        <v>1</v>
      </c>
      <c r="F14" s="33">
        <f t="shared" si="1"/>
        <v>0</v>
      </c>
      <c r="G14" s="21"/>
    </row>
    <row r="15" spans="1:7" s="2" customFormat="1" x14ac:dyDescent="0.4">
      <c r="A15" s="11">
        <v>11</v>
      </c>
      <c r="B15" s="12" t="s">
        <v>3</v>
      </c>
      <c r="C15" s="13" t="s">
        <v>15</v>
      </c>
      <c r="D15" s="14"/>
      <c r="E15" s="15">
        <v>1</v>
      </c>
      <c r="F15" s="33">
        <f t="shared" si="1"/>
        <v>0</v>
      </c>
      <c r="G15" s="21"/>
    </row>
    <row r="16" spans="1:7" s="2" customFormat="1" ht="18" x14ac:dyDescent="0.4">
      <c r="A16" s="11">
        <v>12</v>
      </c>
      <c r="B16" s="12" t="s">
        <v>3</v>
      </c>
      <c r="C16" s="13" t="s">
        <v>16</v>
      </c>
      <c r="D16" s="14"/>
      <c r="E16" s="15">
        <v>1</v>
      </c>
      <c r="F16" s="33">
        <f t="shared" si="1"/>
        <v>0</v>
      </c>
      <c r="G16" s="21"/>
    </row>
    <row r="17" spans="1:7" s="2" customFormat="1" x14ac:dyDescent="0.4">
      <c r="A17" s="11">
        <v>13</v>
      </c>
      <c r="B17" s="12" t="s">
        <v>3</v>
      </c>
      <c r="C17" s="13" t="s">
        <v>24</v>
      </c>
      <c r="D17" s="14"/>
      <c r="E17" s="15">
        <v>1</v>
      </c>
      <c r="F17" s="33">
        <f t="shared" ref="F17" si="2">D17*E17</f>
        <v>0</v>
      </c>
      <c r="G17" s="21"/>
    </row>
    <row r="18" spans="1:7" s="2" customFormat="1" ht="15" thickBot="1" x14ac:dyDescent="0.45">
      <c r="A18" s="38" t="s">
        <v>37</v>
      </c>
      <c r="B18" s="39"/>
      <c r="C18" s="39"/>
      <c r="D18" s="39"/>
      <c r="E18" s="39"/>
      <c r="F18" s="34">
        <f>SUM(F5:F17)</f>
        <v>0</v>
      </c>
      <c r="G18" s="21"/>
    </row>
    <row r="19" spans="1:7" s="2" customFormat="1" x14ac:dyDescent="0.4">
      <c r="A19" s="3"/>
      <c r="B19" s="3"/>
      <c r="C19" s="4"/>
      <c r="D19" s="5"/>
      <c r="E19" s="6"/>
      <c r="F19" s="5"/>
      <c r="G19" s="21"/>
    </row>
    <row r="20" spans="1:7" s="2" customFormat="1" ht="15" thickBot="1" x14ac:dyDescent="0.45">
      <c r="A20" s="38" t="s">
        <v>38</v>
      </c>
      <c r="B20" s="39"/>
      <c r="C20" s="39"/>
      <c r="D20" s="39"/>
      <c r="E20" s="39"/>
      <c r="F20" s="39"/>
      <c r="G20" s="21"/>
    </row>
    <row r="21" spans="1:7" s="2" customFormat="1" ht="18" x14ac:dyDescent="0.4">
      <c r="A21" s="11">
        <v>14</v>
      </c>
      <c r="B21" s="12" t="s">
        <v>3</v>
      </c>
      <c r="C21" s="13" t="s">
        <v>21</v>
      </c>
      <c r="D21" s="14"/>
      <c r="E21" s="15">
        <v>5</v>
      </c>
      <c r="F21" s="33">
        <f t="shared" ref="F21:F23" si="3">D21*E21</f>
        <v>0</v>
      </c>
      <c r="G21" s="21"/>
    </row>
    <row r="22" spans="1:7" s="2" customFormat="1" x14ac:dyDescent="0.4">
      <c r="A22" s="11">
        <v>15</v>
      </c>
      <c r="B22" s="12" t="s">
        <v>3</v>
      </c>
      <c r="C22" s="13" t="s">
        <v>22</v>
      </c>
      <c r="D22" s="14"/>
      <c r="E22" s="15">
        <v>5</v>
      </c>
      <c r="F22" s="33">
        <f t="shared" si="3"/>
        <v>0</v>
      </c>
      <c r="G22" s="21"/>
    </row>
    <row r="23" spans="1:7" s="2" customFormat="1" ht="18" x14ac:dyDescent="0.4">
      <c r="A23" s="11">
        <v>16</v>
      </c>
      <c r="B23" s="12" t="s">
        <v>3</v>
      </c>
      <c r="C23" s="13" t="s">
        <v>23</v>
      </c>
      <c r="D23" s="14"/>
      <c r="E23" s="15">
        <v>5</v>
      </c>
      <c r="F23" s="33">
        <f t="shared" si="3"/>
        <v>0</v>
      </c>
      <c r="G23" s="21"/>
    </row>
    <row r="24" spans="1:7" s="2" customFormat="1" ht="15" thickBot="1" x14ac:dyDescent="0.45">
      <c r="A24" s="38" t="s">
        <v>39</v>
      </c>
      <c r="B24" s="39"/>
      <c r="C24" s="39"/>
      <c r="D24" s="39"/>
      <c r="E24" s="39"/>
      <c r="F24" s="34">
        <f>SUM(F21:F23)</f>
        <v>0</v>
      </c>
      <c r="G24" s="21"/>
    </row>
    <row r="25" spans="1:7" s="2" customFormat="1" x14ac:dyDescent="0.4">
      <c r="A25" s="3"/>
      <c r="B25" s="3"/>
      <c r="C25" s="4"/>
      <c r="D25" s="5"/>
      <c r="E25" s="6"/>
      <c r="F25" s="5"/>
      <c r="G25" s="21"/>
    </row>
    <row r="26" spans="1:7" s="2" customFormat="1" ht="15" thickBot="1" x14ac:dyDescent="0.45">
      <c r="A26" s="38" t="s">
        <v>40</v>
      </c>
      <c r="B26" s="39"/>
      <c r="C26" s="39"/>
      <c r="D26" s="39"/>
      <c r="E26" s="39"/>
      <c r="F26" s="39"/>
      <c r="G26" s="21"/>
    </row>
    <row r="27" spans="1:7" s="2" customFormat="1" x14ac:dyDescent="0.4">
      <c r="A27" s="11">
        <v>18</v>
      </c>
      <c r="B27" s="12" t="s">
        <v>3</v>
      </c>
      <c r="C27" s="13" t="s">
        <v>29</v>
      </c>
      <c r="D27" s="14"/>
      <c r="E27" s="15">
        <v>2</v>
      </c>
      <c r="F27" s="33">
        <f t="shared" ref="F27:F34" si="4">D27*E27</f>
        <v>0</v>
      </c>
      <c r="G27" s="21"/>
    </row>
    <row r="28" spans="1:7" s="2" customFormat="1" x14ac:dyDescent="0.4">
      <c r="A28" s="11">
        <v>19</v>
      </c>
      <c r="B28" s="12" t="s">
        <v>3</v>
      </c>
      <c r="C28" s="13" t="s">
        <v>30</v>
      </c>
      <c r="D28" s="14"/>
      <c r="E28" s="15">
        <v>1</v>
      </c>
      <c r="F28" s="33">
        <f t="shared" si="4"/>
        <v>0</v>
      </c>
      <c r="G28" s="21"/>
    </row>
    <row r="29" spans="1:7" s="2" customFormat="1" x14ac:dyDescent="0.4">
      <c r="A29" s="11">
        <v>20</v>
      </c>
      <c r="B29" s="12" t="s">
        <v>3</v>
      </c>
      <c r="C29" s="13" t="s">
        <v>31</v>
      </c>
      <c r="D29" s="14"/>
      <c r="E29" s="15">
        <v>1</v>
      </c>
      <c r="F29" s="33">
        <f t="shared" si="4"/>
        <v>0</v>
      </c>
      <c r="G29" s="21"/>
    </row>
    <row r="30" spans="1:7" s="2" customFormat="1" x14ac:dyDescent="0.4">
      <c r="A30" s="11">
        <v>21</v>
      </c>
      <c r="B30" s="12" t="s">
        <v>3</v>
      </c>
      <c r="C30" s="13" t="s">
        <v>32</v>
      </c>
      <c r="D30" s="14"/>
      <c r="E30" s="15">
        <v>1</v>
      </c>
      <c r="F30" s="33">
        <f t="shared" si="4"/>
        <v>0</v>
      </c>
      <c r="G30" s="21"/>
    </row>
    <row r="31" spans="1:7" s="2" customFormat="1" x14ac:dyDescent="0.4">
      <c r="A31" s="11">
        <v>22</v>
      </c>
      <c r="B31" s="12" t="s">
        <v>3</v>
      </c>
      <c r="C31" s="13" t="s">
        <v>33</v>
      </c>
      <c r="D31" s="14"/>
      <c r="E31" s="15">
        <v>1</v>
      </c>
      <c r="F31" s="33">
        <f t="shared" si="4"/>
        <v>0</v>
      </c>
      <c r="G31" s="21"/>
    </row>
    <row r="32" spans="1:7" s="2" customFormat="1" x14ac:dyDescent="0.4">
      <c r="A32" s="11">
        <v>23</v>
      </c>
      <c r="B32" s="12" t="s">
        <v>3</v>
      </c>
      <c r="C32" s="13" t="s">
        <v>34</v>
      </c>
      <c r="D32" s="14"/>
      <c r="E32" s="15">
        <v>1</v>
      </c>
      <c r="F32" s="33">
        <f t="shared" si="4"/>
        <v>0</v>
      </c>
      <c r="G32" s="21"/>
    </row>
    <row r="33" spans="1:7" s="2" customFormat="1" x14ac:dyDescent="0.4">
      <c r="A33" s="11">
        <v>24</v>
      </c>
      <c r="B33" s="12" t="s">
        <v>3</v>
      </c>
      <c r="C33" s="13" t="s">
        <v>35</v>
      </c>
      <c r="D33" s="14"/>
      <c r="E33" s="15">
        <v>1</v>
      </c>
      <c r="F33" s="33">
        <f t="shared" si="4"/>
        <v>0</v>
      </c>
      <c r="G33" s="21"/>
    </row>
    <row r="34" spans="1:7" s="2" customFormat="1" x14ac:dyDescent="0.4">
      <c r="A34" s="11">
        <v>25</v>
      </c>
      <c r="B34" s="12" t="s">
        <v>3</v>
      </c>
      <c r="C34" s="13" t="s">
        <v>26</v>
      </c>
      <c r="D34" s="14"/>
      <c r="E34" s="15">
        <v>10</v>
      </c>
      <c r="F34" s="33">
        <f t="shared" si="4"/>
        <v>0</v>
      </c>
      <c r="G34" s="21"/>
    </row>
    <row r="35" spans="1:7" s="2" customFormat="1" x14ac:dyDescent="0.4">
      <c r="A35" s="11">
        <v>26</v>
      </c>
      <c r="B35" s="12" t="s">
        <v>3</v>
      </c>
      <c r="C35" s="13" t="s">
        <v>27</v>
      </c>
      <c r="D35" s="14"/>
      <c r="E35" s="15">
        <v>5</v>
      </c>
      <c r="F35" s="33">
        <f t="shared" ref="F35:F36" si="5">D35*E35</f>
        <v>0</v>
      </c>
      <c r="G35" s="21"/>
    </row>
    <row r="36" spans="1:7" s="2" customFormat="1" x14ac:dyDescent="0.4">
      <c r="A36" s="11">
        <v>27</v>
      </c>
      <c r="B36" s="12" t="s">
        <v>3</v>
      </c>
      <c r="C36" s="13" t="s">
        <v>28</v>
      </c>
      <c r="D36" s="14"/>
      <c r="E36" s="15">
        <v>5</v>
      </c>
      <c r="F36" s="33">
        <f t="shared" si="5"/>
        <v>0</v>
      </c>
      <c r="G36" s="21"/>
    </row>
    <row r="37" spans="1:7" s="2" customFormat="1" ht="15" thickBot="1" x14ac:dyDescent="0.45">
      <c r="A37" s="38" t="s">
        <v>41</v>
      </c>
      <c r="B37" s="39"/>
      <c r="C37" s="39"/>
      <c r="D37" s="39"/>
      <c r="E37" s="39"/>
      <c r="F37" s="34">
        <f>SUM(F27:F36)</f>
        <v>0</v>
      </c>
      <c r="G37" s="21"/>
    </row>
    <row r="38" spans="1:7" s="1" customFormat="1" x14ac:dyDescent="0.4">
      <c r="A38" s="22"/>
      <c r="B38" s="23"/>
      <c r="C38" s="24"/>
      <c r="D38" s="23"/>
      <c r="E38" s="23"/>
      <c r="F38" s="23"/>
      <c r="G38" s="21"/>
    </row>
    <row r="39" spans="1:7" s="2" customFormat="1" x14ac:dyDescent="0.4">
      <c r="A39" s="25"/>
      <c r="B39" s="26"/>
      <c r="C39" s="27" t="s">
        <v>9</v>
      </c>
      <c r="D39" s="28"/>
      <c r="E39" s="29"/>
      <c r="F39" s="28"/>
      <c r="G39" s="21"/>
    </row>
    <row r="40" spans="1:7" s="2" customFormat="1" x14ac:dyDescent="0.4">
      <c r="A40" s="16"/>
      <c r="B40" s="16"/>
      <c r="C40" s="17" t="str">
        <f>A18</f>
        <v>TOTAL Capitulo A. SUMINISTRO E INSTALACIÓN</v>
      </c>
      <c r="D40" s="18"/>
      <c r="E40" s="19"/>
      <c r="F40" s="35">
        <f>F18</f>
        <v>0</v>
      </c>
      <c r="G40" s="21"/>
    </row>
    <row r="41" spans="1:7" s="2" customFormat="1" x14ac:dyDescent="0.4">
      <c r="A41" s="16"/>
      <c r="B41" s="16"/>
      <c r="C41" s="17" t="str">
        <f>A24</f>
        <v>TOTAL Capitulo B. MANTENIMIENTO PREVENTIVO</v>
      </c>
      <c r="D41" s="18"/>
      <c r="E41" s="19"/>
      <c r="F41" s="35">
        <f>F24</f>
        <v>0</v>
      </c>
      <c r="G41" s="21"/>
    </row>
    <row r="42" spans="1:7" s="2" customFormat="1" x14ac:dyDescent="0.4">
      <c r="A42" s="16"/>
      <c r="B42" s="16"/>
      <c r="C42" s="17" t="str">
        <f>A37</f>
        <v>TOTAL Capitulo C. MANTENIMIENTO CORRECTIVO</v>
      </c>
      <c r="D42" s="18"/>
      <c r="E42" s="19"/>
      <c r="F42" s="35">
        <f>F37</f>
        <v>0</v>
      </c>
      <c r="G42" s="21"/>
    </row>
    <row r="43" spans="1:7" s="2" customFormat="1" x14ac:dyDescent="0.4">
      <c r="A43" s="30"/>
      <c r="B43" s="30"/>
      <c r="C43" s="30"/>
      <c r="D43" s="31"/>
      <c r="E43" s="32"/>
      <c r="F43" s="36"/>
    </row>
    <row r="44" spans="1:7" s="2" customFormat="1" x14ac:dyDescent="0.4">
      <c r="A44" s="25"/>
      <c r="B44" s="26"/>
      <c r="C44" s="27" t="s">
        <v>10</v>
      </c>
      <c r="D44" s="28"/>
      <c r="E44" s="29"/>
      <c r="F44" s="37">
        <f>SUM(F40:F42)</f>
        <v>0</v>
      </c>
    </row>
    <row r="48" spans="1:7" x14ac:dyDescent="0.4">
      <c r="F48" s="20"/>
    </row>
  </sheetData>
  <mergeCells count="7">
    <mergeCell ref="A26:F26"/>
    <mergeCell ref="A37:E37"/>
    <mergeCell ref="A1:F1"/>
    <mergeCell ref="A3:F3"/>
    <mergeCell ref="A18:E18"/>
    <mergeCell ref="A20:F20"/>
    <mergeCell ref="A24:E24"/>
  </mergeCells>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180A0D55CE2DB4EBD872BDD0B733C47" ma:contentTypeVersion="18" ma:contentTypeDescription="Crear nuevo documento." ma:contentTypeScope="" ma:versionID="8e9cde0edf372d3354b7dd22adfbe60a">
  <xsd:schema xmlns:xsd="http://www.w3.org/2001/XMLSchema" xmlns:xs="http://www.w3.org/2001/XMLSchema" xmlns:p="http://schemas.microsoft.com/office/2006/metadata/properties" xmlns:ns2="74d71438-6911-4910-9942-66aea097cd67" xmlns:ns3="3ecf1f3c-7095-4170-956c-9bb078c8fd0e" targetNamespace="http://schemas.microsoft.com/office/2006/metadata/properties" ma:root="true" ma:fieldsID="be2ab1873bcb285bcf967e939d662667" ns2:_="" ns3:_="">
    <xsd:import namespace="74d71438-6911-4910-9942-66aea097cd67"/>
    <xsd:import namespace="3ecf1f3c-7095-4170-956c-9bb078c8fd0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CR" minOccurs="0"/>
                <xsd:element ref="ns2:MediaLengthInSeconds" minOccurs="0"/>
                <xsd:element ref="ns2:MediaServiceAutoKeyPoints" minOccurs="0"/>
                <xsd:element ref="ns2:MediaServiceKeyPoint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d71438-6911-4910-9942-66aea097cd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bd75205c-aeec-4ffd-b8da-7772a674f89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cf1f3c-7095-4170-956c-9bb078c8fd0e"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69e2c3b3-7236-4822-824f-366ac4e83cec}" ma:internalName="TaxCatchAll" ma:showField="CatchAllData" ma:web="3ecf1f3c-7095-4170-956c-9bb078c8fd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ecf1f3c-7095-4170-956c-9bb078c8fd0e" xsi:nil="true"/>
    <lcf76f155ced4ddcb4097134ff3c332f xmlns="74d71438-6911-4910-9942-66aea097cd6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1297A60-6472-4E94-A3D4-1495F15EFA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d71438-6911-4910-9942-66aea097cd67"/>
    <ds:schemaRef ds:uri="3ecf1f3c-7095-4170-956c-9bb078c8fd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45BE23-C8A7-45E4-B654-5C15B6E56A3C}">
  <ds:schemaRefs>
    <ds:schemaRef ds:uri="http://schemas.microsoft.com/sharepoint/v3/contenttype/forms"/>
  </ds:schemaRefs>
</ds:datastoreItem>
</file>

<file path=customXml/itemProps3.xml><?xml version="1.0" encoding="utf-8"?>
<ds:datastoreItem xmlns:ds="http://schemas.openxmlformats.org/officeDocument/2006/customXml" ds:itemID="{3C32AA71-57E6-48BB-9444-D1FDBA462FB3}">
  <ds:schemaRefs>
    <ds:schemaRef ds:uri="http://schemas.microsoft.com/office/2006/metadata/properties"/>
    <ds:schemaRef ds:uri="http://schemas.microsoft.com/office/infopath/2007/PartnerControls"/>
    <ds:schemaRef ds:uri="3ecf1f3c-7095-4170-956c-9bb078c8fd0e"/>
    <ds:schemaRef ds:uri="74d71438-6911-4910-9942-66aea097cd67"/>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1</vt:i4>
      </vt:variant>
    </vt:vector>
  </HeadingPairs>
  <TitlesOfParts>
    <vt:vector size="1" baseType="lpstr">
      <vt:lpstr>2622014 Mediciones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2025-07-10T08:32:38Z</cp:lastPrinted>
  <dcterms:created xsi:type="dcterms:W3CDTF">2020-07-15T11:13:08Z</dcterms:created>
  <dcterms:modified xsi:type="dcterms:W3CDTF">2026-09-09T08:11:54Z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0x0101001180A0D55CE2DB4EBD872BDD0B733C47</vt:lpwstr>
  </property>
  <property fmtid="{D5CDD505-2E9C-101B-9397-08002B2CF9AE}" pid="3" name="MediaServiceImageTags">
    <vt:lpwstr/>
  </property>
</Properties>
</file>