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zalport.sharepoint.com/sites/CONTRACTACI/Documentos compartidos/2.EXPEDIENTES/Expedientes 2026/2620000/2621000/2621011 Marco instalaciones (2521003)/PLIEGOS/"/>
    </mc:Choice>
  </mc:AlternateContent>
  <xr:revisionPtr revIDLastSave="4" documentId="11_D6BA930276370743140F598E363FC11892D57802" xr6:coauthVersionLast="47" xr6:coauthVersionMax="47" xr10:uidLastSave="{F912627C-B270-4355-8DC6-CC4AE44D40E8}"/>
  <bookViews>
    <workbookView xWindow="-103" yWindow="-103" windowWidth="33120" windowHeight="18000" tabRatio="500" xr2:uid="{00000000-000D-0000-FFFF-FFFF00000000}"/>
  </bookViews>
  <sheets>
    <sheet name="Mediciones 2621011" sheetId="1" r:id="rId1"/>
  </sheets>
  <definedNames>
    <definedName name="_xlnm.Print_Titles" localSheetId="0">'Mediciones 2621011'!$1:$2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82" i="1" l="1"/>
  <c r="F481" i="1"/>
  <c r="F480" i="1"/>
  <c r="F479" i="1"/>
  <c r="F478" i="1"/>
  <c r="F477" i="1"/>
  <c r="F476" i="1"/>
  <c r="F470" i="1"/>
  <c r="F469" i="1"/>
  <c r="F468" i="1"/>
  <c r="F467" i="1"/>
  <c r="F466" i="1"/>
  <c r="F471" i="1" s="1"/>
  <c r="F460" i="1"/>
  <c r="F459" i="1"/>
  <c r="F458" i="1"/>
  <c r="F457" i="1"/>
  <c r="F456" i="1"/>
  <c r="F455" i="1"/>
  <c r="F461" i="1" s="1"/>
  <c r="F449" i="1"/>
  <c r="F450" i="1" s="1"/>
  <c r="F448" i="1"/>
  <c r="F447" i="1"/>
  <c r="F446" i="1"/>
  <c r="F445" i="1"/>
  <c r="F444" i="1"/>
  <c r="F443" i="1"/>
  <c r="F442" i="1"/>
  <c r="F436" i="1"/>
  <c r="F435" i="1"/>
  <c r="F434" i="1"/>
  <c r="F433" i="1"/>
  <c r="F432" i="1"/>
  <c r="F431" i="1"/>
  <c r="F430" i="1"/>
  <c r="F437" i="1" s="1"/>
  <c r="F424" i="1"/>
  <c r="F423" i="1"/>
  <c r="F422" i="1"/>
  <c r="F421" i="1"/>
  <c r="F420" i="1"/>
  <c r="F419" i="1"/>
  <c r="F418" i="1"/>
  <c r="F417" i="1"/>
  <c r="F416" i="1"/>
  <c r="F415" i="1"/>
  <c r="F414" i="1"/>
  <c r="F413" i="1"/>
  <c r="F412" i="1"/>
  <c r="F425" i="1" s="1"/>
  <c r="F406" i="1"/>
  <c r="F405" i="1"/>
  <c r="F404" i="1"/>
  <c r="F403" i="1"/>
  <c r="F402" i="1"/>
  <c r="F401" i="1"/>
  <c r="F400" i="1"/>
  <c r="F399" i="1"/>
  <c r="F398" i="1"/>
  <c r="F397" i="1"/>
  <c r="F396" i="1"/>
  <c r="F395" i="1"/>
  <c r="F393" i="1"/>
  <c r="F392" i="1"/>
  <c r="F391" i="1"/>
  <c r="F390" i="1"/>
  <c r="F389" i="1"/>
  <c r="F388" i="1"/>
  <c r="F387" i="1"/>
  <c r="F386" i="1"/>
  <c r="F385" i="1"/>
  <c r="F384" i="1"/>
  <c r="F382" i="1"/>
  <c r="F381" i="1"/>
  <c r="F380" i="1"/>
  <c r="F379" i="1"/>
  <c r="F378" i="1"/>
  <c r="F377" i="1"/>
  <c r="F376" i="1"/>
  <c r="F375" i="1"/>
  <c r="F374" i="1"/>
  <c r="F373" i="1"/>
  <c r="F372" i="1"/>
  <c r="F371" i="1"/>
  <c r="F370" i="1"/>
  <c r="F369" i="1"/>
  <c r="F368" i="1"/>
  <c r="F366" i="1"/>
  <c r="F365" i="1"/>
  <c r="F364" i="1"/>
  <c r="F363" i="1"/>
  <c r="F362" i="1"/>
  <c r="F361" i="1"/>
  <c r="F360" i="1"/>
  <c r="F359" i="1"/>
  <c r="F357" i="1"/>
  <c r="F356" i="1"/>
  <c r="F355" i="1"/>
  <c r="F354" i="1"/>
  <c r="F353" i="1"/>
  <c r="F351" i="1"/>
  <c r="F350" i="1"/>
  <c r="F349" i="1"/>
  <c r="F348" i="1"/>
  <c r="F347" i="1"/>
  <c r="F346" i="1"/>
  <c r="F345" i="1"/>
  <c r="F344" i="1"/>
  <c r="F342" i="1"/>
  <c r="F341" i="1"/>
  <c r="F340" i="1"/>
  <c r="F339" i="1"/>
  <c r="F338" i="1"/>
  <c r="F337" i="1"/>
  <c r="F336" i="1"/>
  <c r="F335" i="1"/>
  <c r="F334" i="1"/>
  <c r="F333" i="1"/>
  <c r="F332" i="1"/>
  <c r="F331" i="1"/>
  <c r="F330" i="1"/>
  <c r="F329" i="1"/>
  <c r="F328" i="1"/>
  <c r="F327" i="1"/>
  <c r="F407" i="1" s="1"/>
  <c r="F320" i="1"/>
  <c r="F319" i="1"/>
  <c r="F318" i="1"/>
  <c r="F317" i="1"/>
  <c r="F316" i="1"/>
  <c r="F315" i="1"/>
  <c r="F314" i="1"/>
  <c r="F313" i="1"/>
  <c r="F312" i="1"/>
  <c r="F311" i="1"/>
  <c r="F310" i="1"/>
  <c r="F309" i="1"/>
  <c r="F308" i="1"/>
  <c r="F307" i="1"/>
  <c r="F306" i="1"/>
  <c r="F321" i="1" s="1"/>
  <c r="F305" i="1"/>
  <c r="F304"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99" i="1" s="1"/>
  <c r="F243" i="1"/>
  <c r="F242" i="1"/>
  <c r="F241" i="1"/>
  <c r="F240" i="1"/>
  <c r="F239" i="1"/>
  <c r="F238" i="1"/>
  <c r="F237" i="1"/>
  <c r="F236" i="1"/>
  <c r="F235" i="1"/>
  <c r="F234" i="1"/>
  <c r="F233" i="1"/>
  <c r="F232" i="1"/>
  <c r="F231" i="1"/>
  <c r="F230" i="1"/>
  <c r="F229" i="1"/>
  <c r="F228" i="1"/>
  <c r="F244" i="1" s="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223" i="1" s="1"/>
  <c r="F197" i="1"/>
  <c r="F196" i="1"/>
  <c r="F195" i="1"/>
  <c r="F194"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89" i="1" s="1"/>
  <c r="F157" i="1"/>
  <c r="F156" i="1"/>
  <c r="F150" i="1"/>
  <c r="F149" i="1"/>
  <c r="F148" i="1"/>
  <c r="F151" i="1" s="1"/>
  <c r="F142" i="1"/>
  <c r="F141" i="1"/>
  <c r="F140" i="1"/>
  <c r="F139" i="1"/>
  <c r="F138" i="1"/>
  <c r="F137" i="1"/>
  <c r="F136" i="1"/>
  <c r="F134" i="1"/>
  <c r="F133" i="1"/>
  <c r="F132" i="1"/>
  <c r="F131" i="1"/>
  <c r="F130" i="1"/>
  <c r="F129" i="1"/>
  <c r="F128" i="1"/>
  <c r="F127" i="1"/>
  <c r="F126" i="1"/>
  <c r="F125" i="1"/>
  <c r="F123" i="1"/>
  <c r="F122" i="1"/>
  <c r="F121" i="1"/>
  <c r="F120" i="1"/>
  <c r="F118" i="1"/>
  <c r="F117" i="1"/>
  <c r="F116" i="1"/>
  <c r="F115" i="1"/>
  <c r="F113" i="1"/>
  <c r="F112" i="1"/>
  <c r="F111" i="1"/>
  <c r="F110" i="1"/>
  <c r="F109" i="1"/>
  <c r="F108" i="1"/>
  <c r="F107" i="1"/>
  <c r="F106" i="1"/>
  <c r="F105" i="1"/>
  <c r="F104" i="1"/>
  <c r="F102" i="1"/>
  <c r="F101" i="1"/>
  <c r="F100" i="1"/>
  <c r="F99" i="1"/>
  <c r="F97" i="1"/>
  <c r="F96" i="1"/>
  <c r="F95" i="1"/>
  <c r="F94" i="1"/>
  <c r="F93" i="1"/>
  <c r="F92" i="1"/>
  <c r="F91" i="1"/>
  <c r="F90" i="1"/>
  <c r="F88" i="1"/>
  <c r="F87" i="1"/>
  <c r="F86" i="1"/>
  <c r="F85" i="1"/>
  <c r="F84" i="1"/>
  <c r="F83" i="1"/>
  <c r="F82" i="1"/>
  <c r="F81" i="1"/>
  <c r="F80" i="1"/>
  <c r="F79" i="1"/>
  <c r="F78" i="1"/>
  <c r="F77" i="1"/>
  <c r="F76" i="1"/>
  <c r="F75" i="1"/>
  <c r="F74" i="1"/>
  <c r="F73" i="1"/>
  <c r="F72" i="1"/>
  <c r="F71" i="1"/>
  <c r="F70" i="1"/>
  <c r="F69" i="1"/>
  <c r="F68" i="1"/>
  <c r="F67" i="1"/>
  <c r="F66" i="1"/>
  <c r="F65" i="1"/>
  <c r="F63" i="1"/>
  <c r="F62" i="1"/>
  <c r="F61" i="1"/>
  <c r="F60" i="1"/>
  <c r="F59" i="1"/>
  <c r="F58" i="1"/>
  <c r="F57" i="1"/>
  <c r="F56" i="1"/>
  <c r="F55" i="1"/>
  <c r="F54" i="1"/>
  <c r="F53" i="1"/>
  <c r="F52" i="1"/>
  <c r="F51" i="1"/>
  <c r="F50" i="1"/>
  <c r="F49" i="1"/>
  <c r="F48" i="1"/>
  <c r="F47" i="1"/>
  <c r="F46" i="1"/>
  <c r="F45" i="1"/>
  <c r="F44" i="1"/>
  <c r="F43" i="1"/>
  <c r="F42" i="1"/>
  <c r="F41" i="1"/>
  <c r="F39" i="1"/>
  <c r="F38" i="1"/>
  <c r="F37" i="1"/>
  <c r="F36" i="1"/>
  <c r="F35" i="1"/>
  <c r="F34" i="1"/>
  <c r="F33" i="1"/>
  <c r="F32" i="1"/>
  <c r="F31" i="1"/>
  <c r="F30" i="1"/>
  <c r="F29" i="1"/>
  <c r="F28" i="1"/>
  <c r="F27" i="1"/>
  <c r="F26" i="1"/>
  <c r="F25" i="1"/>
  <c r="F24" i="1"/>
  <c r="F23" i="1"/>
  <c r="F22" i="1"/>
  <c r="F21" i="1"/>
  <c r="F20" i="1"/>
  <c r="F19" i="1"/>
  <c r="F18" i="1"/>
  <c r="F17" i="1"/>
  <c r="F16" i="1"/>
  <c r="F15" i="1"/>
  <c r="F14" i="1"/>
  <c r="F12" i="1"/>
  <c r="F11" i="1"/>
  <c r="F10" i="1"/>
  <c r="F9" i="1"/>
  <c r="F8" i="1"/>
  <c r="F7" i="1"/>
  <c r="F143" i="1" s="1"/>
  <c r="F484" i="1" s="1"/>
</calcChain>
</file>

<file path=xl/sharedStrings.xml><?xml version="1.0" encoding="utf-8"?>
<sst xmlns="http://schemas.openxmlformats.org/spreadsheetml/2006/main" count="1003" uniqueCount="468">
  <si>
    <t>CONTRATO MARCO PARA EL MANTENIMIENTO Y ADECUACIÓN DE INSTALACIONES EN LOS DIFERENTES MÓDULOS DE ALMACÉN EN LA ZAL PORT (Exp. 2621011)</t>
  </si>
  <si>
    <t>ESTADO DE MEDICIONES</t>
  </si>
  <si>
    <t>CAP.</t>
  </si>
  <si>
    <t>01</t>
  </si>
  <si>
    <t>INSTALACIONES</t>
  </si>
  <si>
    <t>SUBCAP.</t>
  </si>
  <si>
    <t>ELÉCTRICAS (BAJA TENSIÓN)</t>
  </si>
  <si>
    <t>NUM.</t>
  </si>
  <si>
    <t>UM</t>
  </si>
  <si>
    <t>DESCRIPCIÓN</t>
  </si>
  <si>
    <t>PRECIO</t>
  </si>
  <si>
    <t>MEDICIÓN</t>
  </si>
  <si>
    <t>IMPORTE</t>
  </si>
  <si>
    <t>01.01.01 - LÍNEAS GENERALES, ALIMENTACIÓN Y MEDIDA</t>
  </si>
  <si>
    <t>m</t>
  </si>
  <si>
    <t>Línea general de alimentación enterrada RZ1-K (AS), Cu, 3x150+2G70 mm², 0,6/1 kV, incluyendo tubo PE doble pared DN200, tendido, conexionado, terminales, señalización, pruebas y pequeño material. No incluye excavación ni reposición de pavimento. Totalmente instalada.</t>
  </si>
  <si>
    <t>Ídem anterior, 3x185+2G95 mm².</t>
  </si>
  <si>
    <t>Ídem anterior, 3x240+2G120 mm².</t>
  </si>
  <si>
    <t>Ud</t>
  </si>
  <si>
    <t>Conjunto de protección y medida TMF10, medida indirecta, 400 V, hasta 160 A, envolvente, bases de fusibles, IGA, embarrados y accesorios, instalado, conexionado y probado. No incluye contador de compañía.</t>
  </si>
  <si>
    <t>Caja general de protección 400 A, esquema normalizado por compañía, seccionable en carga, con bases portafusibles, neutro seccionable y accesorios. Instalada y conexionada.</t>
  </si>
  <si>
    <t>Adecuación o sustitución de equipo de medida indirecta existente, incluyendo transformadores de intensidad, cableado de medida, bornes, precintables, comprobaciones y coordinación con compañía cuando proceda.</t>
  </si>
  <si>
    <t>01.01.02 - CONDUCTORES ELÉCTRICOS</t>
  </si>
  <si>
    <t>Suministro, tendido y conexionado de cable RZ1-K (AS) 3G1,5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</si>
  <si>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3G2,5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</si>
  <si>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3G4 mm². Criterio: cable suministrado, tendido y conexionado sobre canalización o bandeja existente, incluyendo terminales, punteras, bridas, identificación, conexionado y pruebas. No se abonarán aparte esos pequeños materiales.</t>
  </si>
  <si>
    <t>Suministro, tendido y conexionado de cable RZ1-K (AS) 3G6 mm². Criterio: cable suministrado, tendido y conexionado sobre canalización o bandeja existente, incluyendo terminales, punteras, bridas, identificación, conexionado y pruebas. No se abonarán aparte esos pequeños materiales.</t>
  </si>
  <si>
    <t>Suministro, tendido y conexionado de cable RZ1-K (AS) 3G10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</si>
  <si>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3G16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</si>
  <si>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5G1,5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</si>
  <si>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5G2,5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</si>
  <si>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5G4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</si>
  <si>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5G6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</si>
  <si>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5G10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</si>
  <si>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5G16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</si>
  <si>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5G25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</si>
  <si>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5G35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</si>
  <si>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1x35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</si>
  <si>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1x50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</si>
  <si>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1x70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</si>
  <si>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1x95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</si>
  <si>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1x120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</si>
  <si>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1x150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</si>
  <si>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1x185 mm². Criterio: cable suministrado, tendido y conexionado sobre canalización o bandeja existente, incluyendo terminales, punteras, bridas, identificación, conexionado y pruebas. No se abonarán aparte esos pequeños materiales.</t>
  </si>
  <si>
    <t>Suministro, tendido y conexionado de cable RZ1-K (AS) 1x240 mm². Criterio: cable suministrado, tendido y conexionado sobre canalización o bandeja existente, incluyendo terminales, punteras, bridas, identificación, conexionado y pruebas. No se abonarán aparte esos pequeños materiales.</t>
  </si>
  <si>
    <t>Suministro, tendido y conexionado de cable Conductor H07Z1-K (AS) amarillo/verde 1x2,5 mm². Criterio: cable suministrado, tendido y conexionado sobre canalización o bandeja existente, incluyendo terminales, punteras, bridas, identificación, conexionado y pruebas. No se abonarán aparte esos pequeños materiales.</t>
  </si>
  <si>
    <t>Suministro, tendido y conexionado de cable Conductor H07Z1-K (AS) amarillo/verde 1x6 mm². Criterio: cable suministrado, tendido y conexionado sobre canalización o bandeja existente, incluyendo terminales, punteras, bridas, identificación, conexionado y pruebas. No se abonarán aparte esos pequeños materiales.</t>
  </si>
  <si>
    <t>Suministro, tendido y conexionado de cable Conductor H07Z1-K (AS) amarillo/verde 1x16 mm². Criterio: cable suministrado, tendido y conexionado sobre canalización o bandeja existente, incluyendo terminales, punteras, bridas, identificación, conexionado y pruebas. No se abonarán aparte esos pequeños materiales.</t>
  </si>
  <si>
    <t>Suministro, tendido y conexionado de cable Conductor de cobre para puesta a tierra 35 mm². Criterio: cable suministrado, tendido y conexionado sobre canalización o bandeja existente, incluyendo terminales, punteras, bridas, identificación, conexionado y pruebas. No se abonarán aparte esos pequeños materiales.</t>
  </si>
  <si>
    <t>01.01.03 - CANALIZACIONES Y BANDEJAS</t>
  </si>
  <si>
    <t>Tubo rígido libre de halógenos para instalación superficial, DN20, instalado. Incluye soportes, uniones, curvas ordinarias, fijaciones, tornillería y pequeño material.</t>
  </si>
  <si>
    <t>Tubo rígido libre de halógenos para instalación superficial, DN25, instalado. Incluye soportes, uniones, curvas ordinarias, fijaciones, tornillería y pequeño material.</t>
  </si>
  <si>
    <t>Tubo rígido libre de halógenos para instalación superficial, DN32, instalado. Incluye soportes, uniones, curvas ordinarias, fijaciones, tornillería y pequeño material.</t>
  </si>
  <si>
    <t>Tubo rígido libre de halógenos para instalación superficial, DN40, instalado. Incluye soportes, uniones, curvas ordinarias, fijaciones, tornillería y pequeño material.</t>
  </si>
  <si>
    <t>Tubo rígido libre de halógenos para instalación superficial, DN50, instalado. Incluye soportes, uniones, curvas ordinarias, fijaciones, tornillería y pequeño material.</t>
  </si>
  <si>
    <t>Tubo rígido libre de halógenos para instalación superficial, DN63, instalado. Incluye soportes, uniones, curvas ordinarias, fijaciones, tornillería y pequeño material.</t>
  </si>
  <si>
    <t>Bandeja perforada de acero galvanizado 100x60 mm, instalada. Incluye soportes, uniones, curvas ordinarias, fijaciones, tornillería y pequeño material.</t>
  </si>
  <si>
    <t>Bandeja perforada de acero galvanizado 200x60 mm, instalada. Incluye soportes, uniones, curvas ordinarias, fijaciones, tornillería y pequeño material.</t>
  </si>
  <si>
    <t>Bandeja perforada de acero galvanizado 300x60 mm, instalada. Incluye soportes, uniones, curvas ordinarias, fijaciones, tornillería y pequeño material.</t>
  </si>
  <si>
    <t>Bandeja perforada de acero galvanizado 400x60 mm, instalada. Incluye soportes, uniones, curvas ordinarias, fijaciones, tornillería y pequeño material.</t>
  </si>
  <si>
    <t>Bandeja perforada de acero galvanizado 600x60 mm, instalada. Incluye soportes, uniones, curvas ordinarias, fijaciones, tornillería y pequeño material.</t>
  </si>
  <si>
    <t>Tapa de bandeja 100 mm, instalada. Incluye soportes, uniones, curvas ordinarias, fijaciones, tornillería y pequeño material.</t>
  </si>
  <si>
    <t>Tapa de bandeja 200 mm, instalada. Incluye soportes, uniones, curvas ordinarias, fijaciones, tornillería y pequeño material.</t>
  </si>
  <si>
    <t>Tapa de bandeja 300 mm, instalada. Incluye soportes, uniones, curvas ordinarias, fijaciones, tornillería y pequeño material.</t>
  </si>
  <si>
    <t>Tapa de bandeja 400 mm, instalada. Incluye soportes, uniones, curvas ordinarias, fijaciones, tornillería y pequeño material.</t>
  </si>
  <si>
    <t>Tapa de bandeja 600 mm, instalada. Incluye soportes, uniones, curvas ordinarias, fijaciones, tornillería y pequeño material.</t>
  </si>
  <si>
    <t>Bandeja de rejilla electrocincada 100x60 mm, instalada. Incluye soportes, uniones, curvas ordinarias, fijaciones, tornillería y pequeño material.</t>
  </si>
  <si>
    <t>Bandeja de rejilla electrocincada 200x60 mm, instalada. Incluye soportes, uniones, curvas ordinarias, fijaciones, tornillería y pequeño material.</t>
  </si>
  <si>
    <t>Bandeja de rejilla electrocincada 300x60 mm, instalada. Incluye soportes, uniones, curvas ordinarias, fijaciones, tornillería y pequeño material.</t>
  </si>
  <si>
    <t>Bandeja de rejilla electrocincada 400x60 mm, instalada. Incluye soportes, uniones, curvas ordinarias, fijaciones, tornillería y pequeño material.</t>
  </si>
  <si>
    <t>Canal de PVC compartimentada de aprox. 100x50 mm, instalada. Incluye soportes, uniones, curvas ordinarias, fijaciones, tornillería y pequeño material.</t>
  </si>
  <si>
    <t>Canal de PVC compartimentada de aprox. 150x50 mm, instalada. Incluye soportes, uniones, curvas ordinarias, fijaciones, tornillería y pequeño material.</t>
  </si>
  <si>
    <t>Canal de PVC compartimentada de aprox. 210x70 mm, instalada. Incluye soportes, uniones, curvas ordinarias, fijaciones, tornillería y pequeño material.</t>
  </si>
  <si>
    <t>01.01.04 - CUADROS Y PROTECCIONES</t>
  </si>
  <si>
    <t>Envolvente de cuadro para instalación superficial hasta 12 módulos, IP40, instalada. Las marcas que puedan citarse son a título de referencia; se admitirá producto equivalente que cumpla las características y el poder de corte especificados.</t>
  </si>
  <si>
    <t>Envolvente de cuadro para instalación superficial hasta 24 módulos, IP40, instalada. Las marcas que puedan citarse son a título de referencia; se admitirá producto equivalente que cumpla las características y el poder de corte especificados.</t>
  </si>
  <si>
    <t>Envolvente de cuadro para instalación superficial hasta 48 módulos, IP40, instalada. Las marcas que puedan citarse son a título de referencia; se admitirá producto equivalente que cumpla las características y el poder de corte especificados.</t>
  </si>
  <si>
    <t>Envolvente de cuadro estanco hasta 18 módulos, IP65, instalada. Las marcas que puedan citarse son a título de referencia; se admitirá producto equivalente que cumpla las características y el poder de corte especificados.</t>
  </si>
  <si>
    <t>Envolvente de cuadro estanco hasta 36 módulos, IP65, instalada. Las marcas que puedan citarse son a título de referencia; se admitirá producto equivalente que cumpla las características y el poder de corte especificados.</t>
  </si>
  <si>
    <t>Interruptor automático magnetotérmico 1P+N, de 6 a 32 A, curva C, poder de corte 6 kA, instalado y conexionado. Las marcas que puedan citarse son a título de referencia; se admitirá producto equivalente que cumpla las características y el poder de corte especificados.</t>
  </si>
  <si>
    <t>Interruptor automático magnetotérmico 2P, de 10 a 32 A, curva C, poder de corte 6 kA, instalado y conexionado. Las marcas que puedan citarse son a título de referencia; se admitirá producto equivalente que cumpla las características y el poder de corte especificados.</t>
  </si>
  <si>
    <t>Interruptor automático magnetotérmico 2P, de 40 a 63 A, curva C, poder de corte 6/10 kA, instalado y conexionado. Las marcas que puedan citarse son a título de referencia; se admitirá producto equivalente que cumpla las características y el poder de corte especificados.</t>
  </si>
  <si>
    <t>Interruptor automático magnetotérmico 4P, de 10 a 32 A, poder de corte 6/10 kA, instalado y conexionado. Las marcas que puedan citarse son a título de referencia; se admitirá producto equivalente que cumpla las características y el poder de corte especificados.</t>
  </si>
  <si>
    <t>Interruptor automático magnetotérmico 4P, de 40 a 63 A, poder de corte 10 kA, instalado y conexionado. Las marcas que puedan citarse son a título de referencia; se admitirá producto equivalente que cumpla las características y el poder de corte especificados.</t>
  </si>
  <si>
    <t>Interruptor automático magnetotérmico 4P, 100 A, poder de corte mayor o igual a 16 kA, instalado y conexionado. Las marcas que puedan citarse son a título de referencia; se admitirá producto equivalente que cumpla las características y el poder de corte especificados.</t>
  </si>
  <si>
    <t>Interruptor diferencial 2P, 40 A, sensibilidad 30 mA, tipo A, instalado y conexionado. Las marcas que puedan citarse son a título de referencia; se admitirá producto equivalente que cumpla las características y el poder de corte especificados.</t>
  </si>
  <si>
    <t>Interruptor diferencial 2P, 63 A, sensibilidad 30 mA, tipo A, instalado y conexionado. Las marcas que puedan citarse son a título de referencia; se admitirá producto equivalente que cumpla las características y el poder de corte especificados.</t>
  </si>
  <si>
    <t>Interruptor diferencial 4P, 40 A, sensibilidad 30 mA, tipo A, instalado y conexionado. Las marcas que puedan citarse son a título de referencia; se admitirá producto equivalente que cumpla las características y el poder de corte especificados.</t>
  </si>
  <si>
    <t>Interruptor diferencial 4P, 63 A, sensibilidad 30 mA, tipo A, instalado y conexionado. Las marcas que puedan citarse son a título de referencia; se admitirá producto equivalente que cumpla las características y el poder de corte especificados.</t>
  </si>
  <si>
    <t>Interruptor diferencial 4P, de 40 a 63 A, sensibilidad 300 mA, tipo A selectivo, instalado y conexionado. Las marcas que puedan citarse son a título de referencia; se admitirá producto equivalente que cumpla las características y el poder de corte especificados.</t>
  </si>
  <si>
    <t>Protector combinado contra sobretensiones permanentes y transitorias, 4P, hasta 63 A, instalado y conexionado. Las marcas que puedan citarse son a título de referencia; se admitirá producto equivalente que cumpla las características y el poder de corte especificados.</t>
  </si>
  <si>
    <t>Contactor modular 2P, hasta 25 A, bobina 230 V, instalado y conexionado. Las marcas que puedan citarse son a título de referencia; se admitirá producto equivalente que cumpla las características y el poder de corte especificados.</t>
  </si>
  <si>
    <t>Contactor modular 4P, hasta 25 A, bobina 230 V, instalado y conexionado. Las marcas que puedan citarse son a título de referencia; se admitirá producto equivalente que cumpla las características y el poder de corte especificados.</t>
  </si>
  <si>
    <t>Telerruptor 2NA, 16 A, 230 V, instalado y conexionado. Las marcas que puedan citarse son a título de referencia; se admitirá producto equivalente que cumpla las características y el poder de corte especificados.</t>
  </si>
  <si>
    <t>Interruptor horario digital semanal, 1 canal, instalado, conexionado y programado. Las marcas que puedan citarse son a título de referencia; se admitirá producto equivalente que cumpla las características y el poder de corte especificados.</t>
  </si>
  <si>
    <t>Interruptor horario digital semanal, 2 canales, instalado, conexionado y programado. Las marcas que puedan citarse son a título de referencia; se admitirá producto equivalente que cumpla las características y el poder de corte especificados.</t>
  </si>
  <si>
    <t>Relé o interruptor crepuscular con sonda exterior, instalado, conexionado y regulado. Las marcas que puedan citarse son a título de referencia; se admitirá producto equivalente que cumpla las características y el poder de corte especificados.</t>
  </si>
  <si>
    <t>Contador de energía trifásico, de lectura directa o mediante transformadores de intensidad según instalación, instalado y configurado. Las marcas que puedan citarse son a título de referencia; se admitirá producto equivalente que cumpla las características y el poder de corte especificados.</t>
  </si>
  <si>
    <t>01.01.05 - MECANISMOS Y TOMAS DE CORRIENTE</t>
  </si>
  <si>
    <t>Toma de corriente Schuko 2P+T 16 A empotrada, marco incluido, instalada y conexionada.</t>
  </si>
  <si>
    <t>Toma de corriente Schuko 2P+T 16 A de superficie, IP55, instalada y conexionada.</t>
  </si>
  <si>
    <t>Interruptor o conmutador 10 AX empotrado, marco incluido, instalado y conexionado.</t>
  </si>
  <si>
    <t>Interruptor o conmutador estanco de superficie, IP55, instalado y conexionado.</t>
  </si>
  <si>
    <t>Base industrial IEC 60309, 5P, 16 A, IP67, instalada y conexionada.</t>
  </si>
  <si>
    <t>Base industrial IEC 60309, 5P, 32 A, IP67, instalada y conexionada.</t>
  </si>
  <si>
    <t>Base industrial IEC 60309, 5P, 63 A, IP67, instalada y conexionada.</t>
  </si>
  <si>
    <t>Puesto de trabajo de 6 módulos, con 4 tomas Schuko y espacio y placas para 4 conectores RJ45, completamente instalado y conexionado. No incluye electrónica de red.</t>
  </si>
  <si>
    <t>01.01.06 - PUESTA A TIERRA</t>
  </si>
  <si>
    <t>Pica de puesta a tierra cobreada de 1,5 m, incluyendo grapa de conexión, conexionado e hincado.</t>
  </si>
  <si>
    <t>Pica de puesta a tierra cobreada de 2 m, incluyendo grapa de conexión, conexionado e hincado.</t>
  </si>
  <si>
    <t>Caja de seccionamiento y comprobación de puesta a tierra, instalada y conexionada.</t>
  </si>
  <si>
    <t>Medición de resistencia de puesta a tierra, con equipo calibrado y entrega de parte de resultados.</t>
  </si>
  <si>
    <t>01.01.07 - ALUMBRADO</t>
  </si>
  <si>
    <t>Campana industrial LED de 90 a 120 W, eficacia mínima 140 lm/W, 4000/5000 K, IP65, instalada, conexionada y probada. Se admitirá producto de cualquier marca que cumpla las características especificadas.</t>
  </si>
  <si>
    <t>Campana industrial LED de 130 a 160 W, eficacia mínima 140 lm/W, 4000/5000 K, IP65, instalada, conexionada y probada. Se admitirá producto de cualquier marca que cumpla las características especificadas.</t>
  </si>
  <si>
    <t>Campana industrial LED de 180 a 240 W, eficacia mínima 140 lm/W, 4000/5000 K, IP65, instalada, conexionada y probada. Se admitirá producto de cualquier marca que cumpla las características especificadas.</t>
  </si>
  <si>
    <t>Panel LED 600x600 mm, de 30 a 40 W, 4000 K, UGR menor de 19, instalado y conexionado. Se admitirá producto de cualquier marca que cumpla las características especificadas.</t>
  </si>
  <si>
    <t>Panel LED 300x1200 mm o equivalente, de 30 a 40 W, UGR menor de 19, instalado y conexionado. Se admitirá producto de cualquier marca que cumpla las características especificadas.</t>
  </si>
  <si>
    <t>Downlight LED de 10 a 15 W, 4000 K, instalado y conexionado. Se admitirá producto de cualquier marca que cumpla las características especificadas.</t>
  </si>
  <si>
    <t>Downlight LED de 18 a 25 W, 4000 K, instalado y conexionado. Se admitirá producto de cualquier marca que cumpla las características especificadas.</t>
  </si>
  <si>
    <t>Pantalla estanca LED de 1200 mm, IP65, instalada y conexionada. Se admitirá producto de cualquier marca que cumpla las características especificadas.</t>
  </si>
  <si>
    <t>Pantalla estanca LED de 1500 mm, IP65, instalada y conexionada. Se admitirá producto de cualquier marca que cumpla las características especificadas.</t>
  </si>
  <si>
    <t>Proyector LED de exterior de 150 a 200 W, IP66, instalado, conexionado y orientado. Se admitirá producto de cualquier marca que cumpla las características especificadas.</t>
  </si>
  <si>
    <t>01.01.08 - ALUMBRADO DE EMERGENCIA</t>
  </si>
  <si>
    <t>Luminaria autónoma de emergencia LED de 100 a 200 lm, autonomía mínima 1 h, instalada y conexionada. Se admitirá producto de cualquier marca que cumpla las características especificadas.</t>
  </si>
  <si>
    <t>Luminaria autónoma de emergencia LED de 300 a 500 lm, autonomía mínima 1 h, instalada y conexionada. Se admitirá producto de cualquier marca que cumpla las características especificadas.</t>
  </si>
  <si>
    <t>Luminaria autónoma de emergencia LED de 700 a 1000 lm, autonomía mínima 1 h, instalada y conexionada. Se admitirá producto de cualquier marca que cumpla las características especificadas.</t>
  </si>
  <si>
    <t>Luminaria industrial de emergencia de 2.000 lm o superior, IP65, autonomía mínima 1 h y función de autotest, instalada y conexionada. Se admitirá producto de cualquier marca que cumpla las características especificadas.</t>
  </si>
  <si>
    <t>01.01.09 - EQUIPOS AUXILIARES Y CONTINUIDAD ELÉCTRICA</t>
  </si>
  <si>
    <t>Driver LED de hasta 200 W, IP67, regulable 0-10 V cuando proceda, instalado, conexionado y configurado. Se admitirá producto de cualquier marca que cumpla las características especificadas.</t>
  </si>
  <si>
    <t>Detector de movimiento empotrable, instalado, conexionado, regulado y probado. Se admitirá producto de cualquier marca que cumpla las características especificadas.</t>
  </si>
  <si>
    <t>Pulsador temporizado, instalado, conexionado y regulado. Se admitirá producto de cualquier marca que cumpla las características especificadas.</t>
  </si>
  <si>
    <t>SAI trifásico on-line de 15 kVA, incluyendo suministro, instalación, conexionado, configuración, puesta en marcha y pruebas. Se admitirá producto de cualquier marca que cumpla las características especificadas.</t>
  </si>
  <si>
    <t>01.01.10 - UNIDADES FUNCIONALES DE REPARACIÓN Y AMPLIACIÓN</t>
  </si>
  <si>
    <t>Nuevo circuito monofásico de hasta 10 m, 3G2,5 mm², bajo tubo superficial libre de halógenos, incluyendo interruptor automático magnetotérmico, cable, canalización, cajas, conexiones y pruebas.</t>
  </si>
  <si>
    <t>Metro adicional al circuito monofásico de la partida anterior.</t>
  </si>
  <si>
    <t>Nuevo circuito trifásico de hasta 10 m, 5G6 mm², bajo tubo superficial libre de halógenos, incluyendo protección, cable, canalización, conexiones y pruebas.</t>
  </si>
  <si>
    <t>Metro adicional al circuito trifásico de la partida anterior.</t>
  </si>
  <si>
    <t>Reparación o adecuación menor de cuadro eléctrico existente, hasta 4 elementos modulares, incluyendo reorganización, cableado interno, peines, bornes, etiquetado y pruebas. No incluye la aparamenta principal, que se medirá y abonará aparte.</t>
  </si>
  <si>
    <t>Limpieza técnica, reapriete y comprobación de cuadro eléctrico de hasta 72 módulos.</t>
  </si>
  <si>
    <t>Limpieza técnica, reapriete y comprobación de cuadro general de distribución de potencia.</t>
  </si>
  <si>
    <t>Termografía de cuadro eléctrico con cámara calibrada, incluyendo informe con imágenes y clasificación de anomalías.</t>
  </si>
  <si>
    <t>Localización y diagnóstico de avería eléctrica, primera intervención de hasta 2 h, con instrumentación.</t>
  </si>
  <si>
    <t>Verificación eléctrica de circuito modificado: continuidad, aislamiento, protecciones, puesta a tierra y funcionamiento, con registro de resultados.</t>
  </si>
  <si>
    <t>01.01.11 - DOCUMENTACIÓN Y ACTUACIONES TÉCNICO-LEGALES DE BT</t>
  </si>
  <si>
    <t>Levantamiento y actualización de esquema unifilar de cuadro de BT existente de hasta 24 circuitos, con entrega en formato PDF y DWG.</t>
  </si>
  <si>
    <t>Levantamiento y actualización de esquema unifilar de cuadro de BT existente de 25 a 72 circuitos, con entrega en formato PDF y DWG.</t>
  </si>
  <si>
    <t>Memoria técnica de diseño para modificación de instalación de BT cuando reglamentariamente proceda, incluyendo documentación y certificado correspondiente.</t>
  </si>
  <si>
    <t>Proyecto técnico de instalación o modificación de BT, hasta complejidad media, firmado por técnico competente.</t>
  </si>
  <si>
    <t>Tramitación de alta o modificación de instalación de BT ante el RITSIC, incluyendo preparación y presentación documental. No incluye tasas ni honorarios de OCA.</t>
  </si>
  <si>
    <t>Preparación y asistencia a inspección periódica por OCA de instalación de BT, incluyendo revisión previa documental y técnica y acompañamiento durante la inspección. No incluye la tarifa del organismo de control.</t>
  </si>
  <si>
    <t>Informe de deficiencias derivado de inspección por OCA, con propuesta técnica de subsanación, valoración económica y planificación.</t>
  </si>
  <si>
    <t>TOTAL</t>
  </si>
  <si>
    <t>01.01</t>
  </si>
  <si>
    <t>02</t>
  </si>
  <si>
    <t>MEDIA TENSIÓN</t>
  </si>
  <si>
    <t>Ud/año</t>
  </si>
  <si>
    <t>Servicio de mantenimiento preventivo y técnico-reglamentario de centro de transformación de media tensión, realizado por empresa instaladora habilitada conforme al RD 337/2014 y sus ITC-RAT, incluyendo revisión general del centro, celdas y aparamenta de MT, transformador seco, cuadros y servicios auxiliares, embarrados, conexiones, enclavamientos, señalización y elementos de seguridad; limpieza técnica; comprobación visual y funcional de los equipos de maniobra y protección; revisión de ventilación; medida de resistencia de puesta a tierra; termografía de conexiones y equipos accesibles; realización de maniobras y verificaciones necesarias; anotación de las operaciones realizadas y emisión de informe anual de mantenimiento con resultados, deficiencias detectadas y recomendaciones. Incluye pequeño material y medios ordinarios necesarios para la ejecución de los trabajos.</t>
  </si>
  <si>
    <t>Inspección periódica reglamentaria de centro de transformación de media tensión por Organismo de Control habilitado, conforme al RD 337/2014 e ITC-RAT 23, incluyendo coordinación y preparación de la inspección, revisión previa de la documentación, asistencia de la empresa mantenedora durante las pruebas y ensayos, coste del Organismo de Control, emisión del certificado o acta de inspección y entrega de la documentación a CILSA. No incluye la subsanación de los defectos que pudieran detectarse.</t>
  </si>
  <si>
    <t>Ensayo y verificación funcional de protecciones de media tensión, mediante inyección secundaria o procedimiento técnicamente equivalente cuando proceda, incluyendo comprobación de ajustes y tiempos de actuación de relés, disparo sobre interruptor, circuitos de mando y señalización, enclavamientos y emisión de informe de resultados.</t>
  </si>
  <si>
    <t>01.02</t>
  </si>
  <si>
    <t>03</t>
  </si>
  <si>
    <t>EXTINCIÓN DE INCENDIOS</t>
  </si>
  <si>
    <t>Suministro e instalación de BIE de 25 mm, conforme a UNE-EN 671-1, formada por armario, devanadera, válvula, manómetro, lanza y 20 m de manguera semirrígida, incluyendo soportación a paramento o soporte autoportante cuando resulte necesario, conexión a red existente, pequeño material, comprobaciones y puesta en servicio. No incluye señalización, medida en partida independiente.</t>
  </si>
  <si>
    <t>Suministro e instalación de BIE de 45 mm, conforme a UNE-EN 671-2, formada por armario, devanadera, válvula, manómetro, lanza de triple efecto y 20 m de manguera flexible plana racorada, incluyendo soportación, conexión a red existente, pequeño material, comprobaciones y puesta en servicio. No incluye señalización.</t>
  </si>
  <si>
    <t>Sustitución de manguera de BIE-25, semirrígida, de longitud equivalente a la existente y compatible con la devanadera instalada, incluyendo desmontaje de la existente, racores, montaje y prueba de funcionamiento.</t>
  </si>
  <si>
    <t>Sustitución de manguera de BIE-45, flexible plana, racorada, de longitud equivalente a la existente, incluyendo desmontaje de la existente, suministro, montaje y prueba de funcionamiento.</t>
  </si>
  <si>
    <t>Sustitución de lanza-boquilla para BIE-25, compatible con la instalación existente, incluyendo montaje y comprobación de funcionamiento.</t>
  </si>
  <si>
    <t>Sustitución de lanza de triple efecto para BIE-45, con racor compatible con la instalación existente, incluyendo desmontaje, montaje y comprobación.</t>
  </si>
  <si>
    <t>Reparación o sustitución de elementos auxiliares de BIE, tales como válvula, manómetro, maneta, cerradura, cristal o tapa u otros componentes equivalentes, incluyendo desmontaje, suministro, montaje y comprobación.</t>
  </si>
  <si>
    <t>Suministro e instalación de extintor portátil de polvo ABC de 6 kg, homologado conforme a la normativa vigente, incluyendo soporte, retirada del elemento sustituido cuando proceda y puesta en servicio. No incluye señalización.</t>
  </si>
  <si>
    <t>Suministro e instalación de extintor portátil de CO2 de 5 kg, homologado conforme a la normativa vigente, incluyendo soporte, retirada del existente cuando proceda y puesta en servicio. No incluye señalización.</t>
  </si>
  <si>
    <t>Suministro e instalación de señal fotoluminiscente para identificación de medios de protección contra incendios, de categoría, dimensiones y prestaciones adecuadas a la distancia de observación y conforme a normativa vigente, incluyendo fijación y pequeño material.</t>
  </si>
  <si>
    <t>Desmontaje y retirada de tubería de red PCI hasta DN50, incluyendo aislamiento y vaciado del tramo cuando proceda, desmontaje o corte, retirada de soportación afectada, carga, transporte y gestión del residuo.</t>
  </si>
  <si>
    <t>Desmontaje y retirada de tubería de red PCI DN65 a DN100, con el mismo alcance de la partida anterior.</t>
  </si>
  <si>
    <t>Desmontaje y retirada de tubería de red PCI DN125 a DN200, con el mismo alcance de la partida anterior.</t>
  </si>
  <si>
    <t>Suministro e instalación de tubería de acero para red PCI DN40 (1 1/2"), apta para instalaciones de protección contra incendios, incluyendo soportación, accesorios ordinarios, uniones, acabado identificativo, conexión a la red existente y prueba de estanqueidad.</t>
  </si>
  <si>
    <t>Ídem anterior, DN65 (2 1/2").</t>
  </si>
  <si>
    <t>Ídem anterior, DN100 (4").</t>
  </si>
  <si>
    <t>Ídem anterior, DN150 (6").</t>
  </si>
  <si>
    <t>Ídem anterior, DN200 (8").</t>
  </si>
  <si>
    <t>Suministro e instalación de tubería de acero DN300 (12") para red PCI, con extremos preparados para unión ranurada, incluyendo soportación, accesorios ordinarios, acabado identificativo, conexionado y pruebas.</t>
  </si>
  <si>
    <t>Suministro e instalación de válvula mariposa ranurada DN65 (2 1/2"), apta para red PCI, con accionamiento mediante volante y características y certificaciones adecuadas a la instalación existente, incluyendo acoplamientos, pequeño material y pruebas.</t>
  </si>
  <si>
    <t>Suministro e instalación de acoplamiento ranurado DN40 (1 1/2"), incluyendo junta, tornillería, montaje y prueba de estanqueidad.</t>
  </si>
  <si>
    <t>Ídem anterior, DN300 (12").</t>
  </si>
  <si>
    <t>Sustitución de rociador automático ESFR K17, certificado y compatible con el diseño hidráulico y características de la instalación existente, incluyendo desmontaje del rociador existente, suministro, montaje, sellado y prueba de estanqueidad. No incluye medios especiales de elevación, que se abonarán mediante las partidas del subcapítulo de medios de elevación.</t>
  </si>
  <si>
    <t>Sustitución de rociador automático ESFR K22-K25, certificado y compatible con el diseño hidráulico y características de la instalación existente, incluyendo desmontaje, suministro, montaje, sellado y prueba de estanqueidad. No incluye medios especiales de elevación, que se abonarán mediante las partidas del subcapítulo de medios de elevación.</t>
  </si>
  <si>
    <t>Sustitución de rociador automático convencional, distinto de ESFR, con factor K, temperatura, respuesta, orientación y demás características compatibles con la instalación existente, incluyendo desmontaje, suministro, montaje y prueba.</t>
  </si>
  <si>
    <t>Revisión documental y técnico-reglamentaria del estado de una instalación de PCI, con alcance exclusivamente de diagnóstico, incluyendo contraste entre la instalación realmente existente y la documentación disponible, verificación de la vigencia de certificados y de la documentación de mantenimiento, comprobación de la situación registral, y emisión de informe de discrepancias con relación priorizada y valorada de las actuaciones necesarias para su regularización. No incluye la redacción de memoria técnica, planos, esquemas ni certificados reglamentarios, que se abonarán mediante la partida siguiente, ni la tramitación administrativa.</t>
  </si>
  <si>
    <t>Preparación de la documentación técnica reglamentaria necesaria para una modificación o regularización concreta de instalación de PCI, incluyendo, según el alcance de la actuación, memoria técnica, cálculos hidráulicos, planos, esquemas y certificados que corresponda emitir, firmados por técnico competente o por empresa habilitada según proceda. No incluye la revisión documental previa de la instalación, que se abona mediante la partida anterior, ni la presentación ante el registro, que se abona mediante la partida de tramitación ante RITSIC.</t>
  </si>
  <si>
    <t>Coordinación y asistencia a inspección periódica de instalación PCI por Organismo de Control cuando resulte reglamentariamente exigible, incluyendo revisión previa, preparación documental, acompañamiento durante la inspección y seguimiento del acta. No incluye la tarifa del Organismo de Control.</t>
  </si>
  <si>
    <t>Tramitación de alta, modificación o regularización de instalación PCI ante RITSIC, cuando proceda, incluyendo preparación y presentación de documentación. No incluye tasas ni documentos cuya firma corresponda legalmente al titular.</t>
  </si>
  <si>
    <t>01.03</t>
  </si>
  <si>
    <t>04</t>
  </si>
  <si>
    <t>DETECCIÓN DE INCENDIOS</t>
  </si>
  <si>
    <t>Suministro e instalación de central convencional de detección y alarma de incendios de hasta 8 zonas, certificada conforme a UNE-EN 54-2 y UNE-EN 54-4, incluyendo fuente de alimentación, cargador, baterías, supervisión de líneas, salidas de alarma y maniobra, programación, conexionado, pruebas y puesta en servicio. Totalmente instalada y operativa.</t>
  </si>
  <si>
    <t>Suministro e instalación de central convencional de 9 a 16 zonas, con prestaciones equivalentes a la partida anterior, incluyendo baterías, programación, conexionado, pruebas y puesta en servicio.</t>
  </si>
  <si>
    <t>Suministro e instalación de central analógica direccionable de 1 lazo ampliable a 2 lazos, certificada conforme a UNE-EN 54-2 y UNE-EN 54-4, incluyendo alimentación, baterías, módulos necesarios, conexionado, direccionamiento, programación, migración de configuración cuando proceda, pruebas funcionales y documentación. Totalmente instalada y operativa.</t>
  </si>
  <si>
    <t>Fuente de alimentación auxiliar para sistema de detección y alarma, 24 Vcc, de aproximadamente 2,5 A o superior según necesidades, con cargador, supervisión y baterías cuando formen parte del conjunto, instalada, conexionada y probada.</t>
  </si>
  <si>
    <t>Sustitución de batería de 12 V y 7 Ah del sistema de detección y alarma de incendios, para central o fuente de alimentación de dicho sistema, incluyendo retirada de la existente, instalación, conexionado, comprobación de carga y gestión del residuo. Para baterías del sistema de intrusión se aplicará la partida correspondiente del subcapítulo 01.05.</t>
  </si>
  <si>
    <t>Sustitución de batería de 12 V y 18 Ah del sistema de detección y alarma de incendios, con el mismo alcance de la partida anterior. Para baterías del sistema de intrusión se aplicará la partida correspondiente del subcapítulo 01.05.</t>
  </si>
  <si>
    <t>Instalación de nuevo detector óptico de humos convencional, conforme a UNE-EN 54-7, incluyendo base, conexionado, identificación, prueba individual y comprobación desde central.</t>
  </si>
  <si>
    <t>Instalación de nuevo detector óptico o multicriterio analógico direccionable, conforme a la norma UNE-EN 54 aplicable, incluyendo base, aislador cuando corresponda, direccionamiento, programación, identificación y prueba funcional.</t>
  </si>
  <si>
    <t>Suministro e instalación de detector lineal óptico de humo, con emisor/receptor y reflector, alcance adecuado a la instalación, incluyendo soportación ordinaria, conexionado, alineación, ajuste, programación y pruebas. No incluye medios especiales de elevación.</t>
  </si>
  <si>
    <t>Kit de reflectores o accesorios para ampliación del alcance de detector lineal existente, compatible con el equipo instalado, incluyendo suministro, fijación, alineación, ajuste y prueba funcional.</t>
  </si>
  <si>
    <t>Suministro e instalación de pulsador manual de alarma convencional, conforme a UNE-EN 54-11, incluyendo conexionado, identificación, prueba funcional y rearme.</t>
  </si>
  <si>
    <t>Suministro e instalación de pulsador manual de alarma analógico direccionable, conforme a UNE-EN 54-11, incluyendo aislador cuando proceda, direccionamiento, programación, conexionado y prueba funcional.</t>
  </si>
  <si>
    <t>Suministro e instalación de sirena electrónica interior de alarma de incendios, 24 Vcc, incluyendo fijación, conexionado y prueba funcional.</t>
  </si>
  <si>
    <t>Suministro e instalación de dispositivo óptico-acústico exterior de alarma, apto para intemperie, incluyendo fijación, conexionado, programación cuando proceda y prueba funcional.</t>
  </si>
  <si>
    <t>Suministro e instalación de electroimán de retención de puerta cortafuegos, 24 Vcc, incluyendo placa de anclaje, pulsador de liberación, conexionado y prueba de liberación por alarma y por fallo de alimentación.</t>
  </si>
  <si>
    <t>Suministro e instalación de módulo direccionable de entrada técnica, compatible con la central existente, incluyendo caja, aislador cuando proceda, bornes, direccionamiento, programación y pruebas.</t>
  </si>
  <si>
    <t>Suministro e instalación de módulo direccionable para integración de 1 zona convencional, incluyendo envolvente, accesorios de supervisión, direccionamiento, programación y pruebas.</t>
  </si>
  <si>
    <t>Suministro e instalación de módulo direccionable para integración de 2 zonas convencionales, con supervisión independiente, incluyendo caja, bornes, aislador cuando proceda, direccionamiento, programación y pruebas.</t>
  </si>
  <si>
    <t>Suministro e instalación de módulo direccionable para integración de hasta 8 zonas convencionales, incluyendo envolvente, accesorios, direccionamiento, programación y pruebas.</t>
  </si>
  <si>
    <t>Suministro e instalación de equipo transmisor de alarmas y averías a Central Receptora de Alarmas, compatible con la central y el sistema de comunicaciones existente, incluyendo integración, configuración y pruebas de transmisión.</t>
  </si>
  <si>
    <t>Cable para circuitos convencionales de detección y alarma, libre de halógenos y de sección adecuada, incluyendo suministro, tendido sobre canalización existente, conexionado, identificación y pruebas.</t>
  </si>
  <si>
    <t>Cable de lazo o bus para sistemas analógicos direccionables, 2x1 mm² o sección equivalente exigida por el fabricante, trenzado y apantallado cuando proceda, incluyendo suministro, tendido sobre canalización existente, conexionado, identificación y pruebas.</t>
  </si>
  <si>
    <t>Cable resistente al fuego para circuitos de alimentación, alarma o maniobra de sistemas de PCI, 2x1,5 mm² o equivalente, con clasificación de resistencia al fuego adecuada a su función, incluyendo suministro, tendido sobre canalización existente, conexionado, identificación y pruebas.</t>
  </si>
  <si>
    <t>Cable apantallado 4x1,5 mm² para señales o maniobras asociadas al sistema de detección, cuando resulte requerido por el fabricante, incluyendo suministro, tendido, conexionado y pruebas.</t>
  </si>
  <si>
    <t>Sustitución de detector existente por detector óptico o multicriterio analógico direccionable, incluyendo detector y base, desmontaje y retirada del existente, adaptación de base, conexionado, direccionamiento, programación en central, prueba individual y funcional y actualización de identificación y documentación. Partida completa. La retirada de detector iónico se abonará mediante su suplemento específico.</t>
  </si>
  <si>
    <t>Sustitución de detector existente por detector óptico convencional, conforme a UNE-EN 54-7, incluyendo detector y base, desmontaje y retirada del existente, adaptación, conexionado, comprobación de zona, prueba individual y actualización de identificación y documentación. Partida completa. La retirada de detector iónico se abonará mediante su suplemento específico.</t>
  </si>
  <si>
    <t>Suplemento por retirada y gestión de detector iónico de humo que contenga fuente radiactiva encapsulada, ejecutada por empresa o gestor expresamente autorizado conforme a la normativa de instalaciones radiactivas, incluyendo identificación e inventariado de las fuentes, desmontaje sin manipulación de la cápsula, acondicionamiento y embalaje homologado para su transporte, retirada directa de las instalaciones de CILSA, transporte por transportista autorizado y entrega a gestor autorizado, con aportación del justificante documental de entrega y del certificado de gestión. No se admite el almacenamiento temporal de las fuentes en instalaciones de CILSA. El licitador deberá acreditar la autorización propia o de su subcontratista.</t>
  </si>
  <si>
    <t>Reprogramación o modificación de central existente, incluyendo modificación de textos, zonas, direccionamiento, matrices causa-efecto, maniobras, salidas y retardos, pruebas funcionales y copia de seguridad de la configuración. Aplicable únicamente cuando los trabajos no estén incluidos en otra partida.</t>
  </si>
  <si>
    <t>Actualización de planos, esquemas y matriz causa-efecto de instalación de detección, derivada de una modificación relevante, incluyendo entrega en formato PDF y en formato editable. Aplicable cuando no se encuentre incluida en otra partida.</t>
  </si>
  <si>
    <t>01.04</t>
  </si>
  <si>
    <t>05</t>
  </si>
  <si>
    <t>INTRUSIÓN</t>
  </si>
  <si>
    <t>Suministro e instalación de central de intrusión cableada, de capacidad mínima 8 zonas ampliables, compatible con detectores, teclados, sirenas y sistemas existentes, con fuente de alimentación, cargador, batería de respaldo, salidas programables, registro de eventos y posibilidad de comunicación con CRA cuando proceda. Incluye desmontaje de la central existente cuando se trate de una sustitución, conexionado, programación, configuración, pruebas funcionales y puesta en servicio.</t>
  </si>
  <si>
    <t>Suministro e instalación de teclado o consola alfanumérica para sistema de intrusión, con display LCD o equivalente, indicación de estados, armado y desarmado, gestión de zonas y averías, compatible con la central existente. Incluye cableado local, programación, conexionado y pruebas.</t>
  </si>
  <si>
    <t>Suministro e instalación de módulo expansor de zonas para central de intrusión, de mínimo 8 entradas o capacidad equivalente, compatible con el sistema existente, incluyendo caja cuando proceda, conexionado, direccionamiento o programación y pruebas.</t>
  </si>
  <si>
    <t>Suministro e instalación de comunicador IP/4G para central de intrusión, compatible con el sistema existente y con la Central Receptora de Alarmas cuando proceda, incluyendo tarjeta o módulo, antena, integración, programación y pruebas de transmisión. No incluye cuotas periódicas de comunicaciones ni de CRA.</t>
  </si>
  <si>
    <t>Suministro e instalación de detector volumétrico infrarrojo pasivo, con cobertura mínima aproximada de 12 m, protección antisabotaje, compensación térmica y características adecuadas al emplazamiento, incluyendo soporte, conexionado, ajuste y prueba funcional.</t>
  </si>
  <si>
    <t>Suministro e instalación de detector volumétrico de doble tecnología (infrarrojo pasivo y microondas), para zonas en las que las condiciones ambientales aconsejen mayor inmunidad frente a falsas alarmas, incluyendo soporte, conexionado, regulación y pruebas.</t>
  </si>
  <si>
    <t>Suministro e instalación de contacto magnético de superficie para puerta o ventana, incluyendo elemento magnético, contacto, conexiones, pequeño material, ajuste y comprobación desde la central.</t>
  </si>
  <si>
    <t>Suministro e instalación de contacto magnético reforzado para puerta industrial o metálica, apto para instalaciones de mayor exigencia mecánica, incluyendo conexionado, fijaciones y prueba funcional.</t>
  </si>
  <si>
    <t>Suministro e instalación de sirena interior para sistema de intrusión, con protección antisabotaje y nivel acústico adecuado, incluyendo conexionado, programación cuando proceda y pruebas.</t>
  </si>
  <si>
    <t>Suministro e instalación de sirena exterior autoalimentada con señalización óptica, protección antiapertura y antisustracción, apta para intemperie, incluyendo batería cuando corresponda, fijación, conexionado, programación y pruebas.</t>
  </si>
  <si>
    <t>Suministro e instalación de fuente de alimentación auxiliar de 12 Vcc para sistema de seguridad, con cargador y espacio para batería, supervisada cuando resulte necesario, incluyendo montaje, conexionado y pruebas.</t>
  </si>
  <si>
    <t>Sustitución de batería de 12 V y 7 Ah del sistema de intrusión, para central, fuente de alimentación o sirena de dicho sistema, incluyendo retirada de la existente, suministro, montaje, comprobación de carga y gestión del residuo. Para baterías del sistema de detección y alarma de incendios se aplicará la partida correspondiente del subcapítulo 01.04.</t>
  </si>
  <si>
    <t>Sustitución de batería de 12 V y 17 a 18 Ah del sistema de intrusión, incluyendo retirada de la existente, instalación, comprobación de carga y gestión del residuo. Para baterías del sistema de detección y alarma de incendios se aplicará la partida correspondiente del subcapítulo 01.04.</t>
  </si>
  <si>
    <t>Suministro e instalación de cable para sistema de intrusión, con el número de conductores y la sección adecuados al elemento conectado, libre de halógenos cuando corresponda, incluyendo tendido sobre canalización existente, conexionado, identificación y pruebas.</t>
  </si>
  <si>
    <t>Reprogramación o modificación de central de intrusión existente, incluyendo alta y baja de zonas, modificación de textos, usuarios, particiones, salidas, comunicaciones y parámetros del sistema, copia de seguridad cuando sea posible y pruebas funcionales. Aplicable únicamente cuando la programación no esté incluida en otra partida.</t>
  </si>
  <si>
    <t>Diagnóstico y localización de avería en sistema de intrusión, primera intervención de hasta 2 horas, incluyendo comprobación de central, alimentación, baterías, líneas, detectores, contactos y comunicaciones, con emisión de informe de diagnóstico. No incluye los materiales de sustitución.</t>
  </si>
  <si>
    <t>01.05</t>
  </si>
  <si>
    <t>06</t>
  </si>
  <si>
    <t>AGUA POTABLE Y FONTANERÍA</t>
  </si>
  <si>
    <t>Suministro e instalación de tubería multicapa Ø20 mm, apta para agua potable y ACS, incluyendo accesorios ordinarios de unión, codos, tes, manguitos, soportación, fijaciones, prensado, pequeño material y prueba de estanqueidad. Totalmente instalada.</t>
  </si>
  <si>
    <t>Suministro e instalación de tubería multicapa Ø40 mm, con el mismo alcance de la partida anterior.</t>
  </si>
  <si>
    <t>Suministro e instalación de tubería PEX Ø25 mm, apta para agua potable y ACS, incluyendo accesorios, soportación, fijaciones, conexiones y prueba de estanqueidad.</t>
  </si>
  <si>
    <t>Suministro e instalación de tubería PEX Ø32 mm, con el mismo alcance de la partida anterior.</t>
  </si>
  <si>
    <t>Suministro e instalación de tubería de cobre Ø15x1 mm, conforme a UNE-EN 1057, incluyendo accesorios ordinarios, uniones, soportación, pequeño material y prueba de estanqueidad.</t>
  </si>
  <si>
    <t>Suministro e instalación de tubería de cobre Ø22x1 mm, con el mismo alcance de la partida anterior.</t>
  </si>
  <si>
    <t>Suministro e instalación de tubería de PVC para saneamiento Ø40 mm, incluyendo accesorios ordinarios, derivaciones, manguitos, soportación, adhesivos, fijaciones y prueba de estanqueidad.</t>
  </si>
  <si>
    <t>Suministro e instalación de tubería de PVC para saneamiento Ø110 mm, incluyendo accesorios ordinarios, soportación, uniones y prueba de estanqueidad.</t>
  </si>
  <si>
    <t>Suministro e instalación de tubería de PVC de presión Ø25 mm, apta para agua, incluyendo accesorios, uniones, soportación y prueba de presión.</t>
  </si>
  <si>
    <t>Ídem anterior, Ø40 mm.</t>
  </si>
  <si>
    <t>Ídem anterior, Ø90 mm.</t>
  </si>
  <si>
    <t>Suministro e instalación de tubería PE100 Ø160 mm para red de abastecimiento, con presión nominal adecuada a la instalación, incluyendo preparación de extremos, unión mediante electrofusión o procedimiento equivalente, accesorios ordinarios y prueba de presión. No incluye excavación ni reposición de pavimentos.</t>
  </si>
  <si>
    <t>Suministro e instalación de válvula de esfera de latón de 1/2", apta para agua potable, incluyendo desmontaje de la existente cuando proceda, accesorios, sellado y prueba de estanqueidad.</t>
  </si>
  <si>
    <t>Ídem anterior, 3/4".</t>
  </si>
  <si>
    <t>Ídem anterior, 1".</t>
  </si>
  <si>
    <t>Ídem anterior, 1 1/2".</t>
  </si>
  <si>
    <t>Ídem anterior, 2 1/2".</t>
  </si>
  <si>
    <t>Ídem anterior, 3".</t>
  </si>
  <si>
    <t>Suministro e instalación de válvula de retención de 2", apta para red de agua, incluyendo accesorios, desmontaje cuando proceda y prueba de funcionamiento.</t>
  </si>
  <si>
    <t>Suministro e instalación de grifo de servicio para conexión de manguera de 3/4", incluyendo racor, fijación, conexionado y prueba.</t>
  </si>
  <si>
    <t>Sustitución de latiguillo flexible para aparato sanitario hasta 1/2", incluyendo suministro, desmontaje del existente, juntas, montaje y prueba de estanqueidad.</t>
  </si>
  <si>
    <t>Sustitución de latiguillo flexible reforzado de 1", incluyendo suministro, desmontaje, montaje y prueba de estanqueidad.</t>
  </si>
  <si>
    <t>Reparación localizada de tubería mediante manguito o abrazadera mecánica hasta DN50, incluyendo aislamiento del tramo, suministro, montaje, pequeño material y prueba de estanqueidad.</t>
  </si>
  <si>
    <t>Reparación localizada de tubería mediante manguito o abrazadera mecánica de DN65 a DN100, con el mismo alcance de la partida anterior.</t>
  </si>
  <si>
    <t>Suministro e instalación de termo eléctrico vertical de 15 litros, incluyendo desmontaje y retirada del equipo existente cuando proceda, fijaciones, conexiones hidráulicas locales, válvula de seguridad, latiguillos, conexionado eléctrico sobre instalación existente, llenado, purga, regulación, prueba de funcionamiento y gestión del equipo sustituido.</t>
  </si>
  <si>
    <t>Ídem anterior, 30 litros.</t>
  </si>
  <si>
    <t>Ídem anterior, 50 litros.</t>
  </si>
  <si>
    <t>Ídem anterior, 100 litros.</t>
  </si>
  <si>
    <t>Ídem anterior, 140 litros.</t>
  </si>
  <si>
    <t>Ídem anterior, 200 litros.</t>
  </si>
  <si>
    <t>Suministro e instalación de llave de corte en escuadra para aparato sanitario, de 1/2"x3/8" o equivalente según aparato, incluyendo desmontaje de la existente y prueba.</t>
  </si>
  <si>
    <t>Suministro e instalación de grifo monomando de lavabo estándar, acabado cromado, con aireador de ahorro de agua, incluyendo conexiones, desmontaje del existente y prueba de funcionamiento.</t>
  </si>
  <si>
    <t>Suministro e instalación de grifo monomando de lavabo alto, de prestaciones equivalentes a modelos de gama profesional, con aireador y acabado cromado, incluyendo desmontaje del existente y pruebas.</t>
  </si>
  <si>
    <t>Suministro e instalación de grifo temporizado para lavabo, de una agua, con mecanismo antical y caudal limitado, incluyendo desmontaje del existente, montaje y regulación.</t>
  </si>
  <si>
    <t>Suministro e instalación de grifo temporizado para lavabo con mezclador, acabado cromado y aireador de ahorro, incluyendo conexiones, desmontaje del existente y regulación.</t>
  </si>
  <si>
    <t>Suministro e instalación de grifería monomando para ducha, incluyendo flexo, ducha de mano o accesorios equivalentes, desmontaje de la existente y prueba.</t>
  </si>
  <si>
    <t>Suministro e instalación de conjunto de ducha temporizado antivandálico, para uso colectivo, incluyendo grifería, rociador, accesorios, desmontaje del existente, regulación y pruebas.</t>
  </si>
  <si>
    <t>Suministro e instalación de fluxor para urinario mural, incluyendo desmontaje del existente, conexiones, regulación de descarga y prueba de funcionamiento.</t>
  </si>
  <si>
    <t>Sustitución de tubo o enlace de evacuación para urinario, compatible con el aparato existente, incluyendo desmontaje, juntas, montaje y prueba de estanqueidad.</t>
  </si>
  <si>
    <t>Sustitución de mecanismo de descarga de cisterna de inodoro, de simple o doble descarga según el modelo existente, incluyendo desmontaje, suministro, montaje, ajuste y prueba de funcionamiento.</t>
  </si>
  <si>
    <t>Suministro e instalación de asiento y tapa de inodoro, de dimensiones y fijaciones compatibles con el aparato existente, incluyendo retirada del existente.</t>
  </si>
  <si>
    <t>Desatasco de aparato sanitario o de ramal interior de pequeña longitud, mediante medios mecánicos adecuados, incluyendo desmontaje y reposición de sifón cuando resulte necesario, limpieza y prueba de evacuación.</t>
  </si>
  <si>
    <t>Desatasco mecánico de ramal de saneamiento hasta 20 m, mediante máquina eléctrica o equipo equivalente, incluyendo acceso a registros existentes, limpieza y comprobación final de evacuación.</t>
  </si>
  <si>
    <t>Suministro e instalación de acumulador hidroneumático de membrana de 300 litros, con presión de trabajo adecuada a la instalación, incluyendo desmontaje y retirada del existente, conexionado hidráulico local, ajuste de precarga y puesta en servicio.</t>
  </si>
  <si>
    <t>Suministro e instalación de batería vertical para dos contadores de agua, incluyendo colector, derivaciones, soportación y accesorios ordinarios, preparada para la colocación de contadores.</t>
  </si>
  <si>
    <t>Suministro e instalación de juego de válvulas para contador DN20, incluyendo válvula de entrada, válvula de salida, elementos de conexión y prueba de estanqueidad.</t>
  </si>
  <si>
    <t>Suministro e instalación de puente, pletina o elemento de adaptación para contador de agua, de diámetro compatible con la instalación existente, incluyendo accesorios y montaje.</t>
  </si>
  <si>
    <t>Diagnóstico y localización de avería o fuga en instalación de fontanería, primera intervención de hasta 2 horas, incluyendo medios ordinarios de comprobación y emisión de diagnóstico. No incluye obra civil ni materiales de reparación.</t>
  </si>
  <si>
    <t>Prueba de presión y estanqueidad de tramo de red de agua reparado o modificado, incluyendo equipo de medida y registro de resultados cuando sea requerido. Aplicable cuando no esté incluida en otra partida.</t>
  </si>
  <si>
    <t>01.06</t>
  </si>
  <si>
    <t>07</t>
  </si>
  <si>
    <t>ACS Y AEROTERMIA</t>
  </si>
  <si>
    <t>Suministro e instalación de bomba circuladora para recirculación de ACS, de rotor húmedo, con prestaciones equivalentes a Wilo Star-Z 25/6, alimentación 230 V, incluyendo desmontaje y retirada de la existente, conexiones hidráulicas y eléctricas locales, juntas, pequeño material, regulación, pruebas y puesta en servicio.</t>
  </si>
  <si>
    <t>Suministro e instalación de vaso de expansión para ACS, de capacidad adecuadamente dimensionada en función del volumen, presión y temperatura de la instalación, apto para agua potable, incluyendo desmontaje del existente, soportación, válvula de aislamiento cuando proceda, conexión, ajuste de precarga y prueba de funcionamiento.</t>
  </si>
  <si>
    <t>Suministro e instalación de válvula o grupo de seguridad para instalación de ACS, con presión de tarado adecuada al equipo y a las condiciones de la instalación, incluyendo desmontaje del elemento existente, conexión, conducción local de descarga cuando proceda y prueba de funcionamiento.</t>
  </si>
  <si>
    <t>Sustitución de bomba de calor aerotérmica monobloc para producción de ACS con acumulación integrada de 180 a 200 litros, con refrigerante R290 o equivalente de muy bajo impacto ambiental y clase energética mínima A+, incluyendo desmontaje y retirada del equipo existente, vaso de expansión correctamente dimensionado, elementos de seguridad, válvulas necesarias, adaptación local de conexiones de agua fría, ACS y retorno cuando exista, evacuación de condensados, conexionado eléctrico sobre alimentación existente, regulación, llenado, purga, pruebas y puesta en marcha. Totalmente instalada y operativa.</t>
  </si>
  <si>
    <t>Sustitución de bomba de calor aerotérmica monobloc para producción de ACS con acumulación integrada de 250 a 300 litros, con las mismas condiciones y alcance de la partida anterior.</t>
  </si>
  <si>
    <t>Sustitución completa de instalación solar térmica existente de ACS por bomba de calor aerotérmica monobloc con acumulación de 180 a 200 litros, incluyendo desmontaje y retirada de captadores solares y estructuras asociadas, vaciado y gestión del fluido caloportador, retirada del acumulador, intercambiador, bombas y demás equipos que queden fuera de servicio, descenso y manipulación de equipos, instalación de la nueva bomba de calor R290 o equivalente, vaso de expansión, elementos de seguridad, adaptación de redes hidráulicas de agua fría, ACS y retorno, anulación de circuitos fuera de servicio, evacuación de condensados, adaptación eléctrica local, regulación, puesta en marcha, pruebas, actualización de esquemas y documentación técnica y tramitación reglamentaria cuando resulte exigible. Partida completa.</t>
  </si>
  <si>
    <t>Sustitución completa de instalación solar térmica existente de ACS por bomba de calor aerotérmica monobloc con acumulación de 250 a 300 litros, con el mismo alcance de la partida anterior.</t>
  </si>
  <si>
    <t>Desmontaje completo y retirada de instalación solar térmica de ACS sin instalación simultánea de nuevo equipo, incluyendo captadores y estructuras, tuberías y equipos que queden fuera de servicio, vaciado y gestión del fluido caloportador, medios necesarios para el descenso de los equipos, carga, transporte y gestión de residuos, con entrega de justificantes cuando proceda.</t>
  </si>
  <si>
    <t>Documentación técnica y tramitación reglamentaria de modificación de instalación térmica de ACS, incluyendo memoria o documentación técnica exigible, certificados, actualización de esquemas y tramitación registral cuando proceda. No incluye tasas. No será de aplicación cuando estos trabajos estén incluidos en las partidas 6 o 7.</t>
  </si>
  <si>
    <t>Elaboración o actualización del Plan de Prevención y Control de Legionella (PPCL) de instalación de agua sanitaria, conforme al RD 487/2022 y sus modificaciones, incluyendo diagnóstico inicial, descripción y esquema hidráulico actualizado, identificación de puntos críticos y de muestreo, programas de mantenimiento, revisión, limpieza y desinfección, control de temperaturas, muestreo, actuaciones correctoras y sistema de registros. Aplicable a instalaciones cuya responsabilidad corresponda a CILSA.</t>
  </si>
  <si>
    <t>Limpieza y desinfección preventiva anual de instalación de ACS, incluyendo acumulador, red de distribución y retorno y puntos terminales asociados, conforme al PPCL y a la normativa vigente, con preparación de la instalación, tratamiento, controles durante la actuación, aclarado, restablecimiento del servicio y emisión de certificado o informe y registro de la actuación.</t>
  </si>
  <si>
    <t>Toma de muestra y análisis de Legionella spp. en instalación de agua sanitaria, mediante entidad o laboratorio que cumpla los requisitos reglamentarios, incluyendo toma de muestra en punto representativo establecido en el PPCL, determinaciones in situ exigibles, análisis, informe de laboratorio e incorporación del resultado al registro de la instalación.</t>
  </si>
  <si>
    <t>Campaña mensual de revisión y control de puntos terminales de ACS, sobre muestra rotatoria de grifos y duchas, incluyendo comprobación de temperatura, estado higiénico y funcional, purgas cuando procedan, registro de resultados y comunicación de anomalías.</t>
  </si>
  <si>
    <t>Suministro e instalación o reposición de aislamiento térmico en tubería de ACS o de retorno situada en interior, para diámetro exterior de tubería menor o igual a 35 mm, mediante aislamiento de conductividad equivalente a 0,040 W/(m·K), con espesor mínimo de referencia de 30 mm, incluyendo coquillas, uniones, adhesivos, acabado y aislamiento de accesorios.</t>
  </si>
  <si>
    <t>Ídem anterior para tubería de diámetro exterior mayor de 35 mm y menor o igual a 60 mm, con espesor mínimo de referencia de 35 mm.</t>
  </si>
  <si>
    <t>Suministro e instalación o reposición de aislamiento térmico de tubería de ACS o de retorno situada en exterior, hasta Ø35 mm, con espesor mínimo de referencia de 40 mm, incluyendo protección exterior continua frente a intemperie, radiación UV y entrada de agua.</t>
  </si>
  <si>
    <t>Ídem anterior para tubería de diámetro exterior mayor de 35 mm y menor o igual a 60 mm, con espesor mínimo de referencia de 45 mm.</t>
  </si>
  <si>
    <t>01.07</t>
  </si>
  <si>
    <t>08</t>
  </si>
  <si>
    <t>CLIMATIZACIÓN Y VENTILACIÓN</t>
  </si>
  <si>
    <t>01.08.01 - EQUIPOS AUTÓNOMOS Y MULTISPLIT</t>
  </si>
  <si>
    <t>Sustitución integral de equipo de climatización tipo split de pared, potencia frigorífica hasta 3,5 kW, bomba de calor, refrigerante permitido por la normativa vigente y de bajo PCA, eficiencia energética mínima equivalente a clase A++ en refrigeración. Incluye desmontaje, recuperación del refrigerante existente, gestión del equipo como RAEE, unidad interior y exterior, mando, soportación, línea frigorífica hasta 5 m, alimentación eléctrica local, condensados, vacío, carga, puesta en marcha y pruebas.</t>
  </si>
  <si>
    <t>Ídem anterior, potencia de 3,5 a 5 kW.</t>
  </si>
  <si>
    <t>Ídem anterior, potencia de 5 a 7 kW.</t>
  </si>
  <si>
    <t>Sustitución integral de equipo tipo cassette hasta 5 kW, incluyendo unidad interior, unidad exterior, panel decorativo, mando, bomba de condensados cuando corresponda y resto de trabajos definidos para la sustitución integral.</t>
  </si>
  <si>
    <t>Ídem anterior, cassette de 5 a 7 kW.</t>
  </si>
  <si>
    <t>Ídem anterior, cassette de 7 a 10 kW.</t>
  </si>
  <si>
    <t>Ídem anterior, cassette de 10 a 12,5 kW.</t>
  </si>
  <si>
    <t>Sustitución integral de equipo tipo conductos hasta 5 kW, incluyendo unidad interior, unidad exterior, mando, adaptación local a los conductos existentes y resto de trabajos definidos para la sustitución integral.</t>
  </si>
  <si>
    <t>Ídem anterior, conductos de 5 a 7 kW.</t>
  </si>
  <si>
    <t>Ídem anterior, conductos de 7 a 10 kW.</t>
  </si>
  <si>
    <t>Ídem anterior, conductos de 10 a 12,5 kW.</t>
  </si>
  <si>
    <t>Ídem anterior, conductos de 12,5 a 16 kW.</t>
  </si>
  <si>
    <t>Sustitución integral de unidad exterior multisplit hasta 8 kW, para hasta 4 unidades interiores, compatible con los elementos que permanezcan en servicio, incluyendo desmontaje, recuperación de refrigerante, conexionado, vacío, carga, programación y puesta en marcha.</t>
  </si>
  <si>
    <t>Ídem anterior, multisplit de 8 a 14 kW, para hasta aproximadamente 6 unidades interiores.</t>
  </si>
  <si>
    <t>Sustitución de unidad interior adicional tipo pared en sistema multisplit, compatible con el sistema existente, incluyendo desmontaje, montaje, conexión, configuración y prueba.</t>
  </si>
  <si>
    <t>Sustitución de unidad interior adicional tipo cassette o conductos en sistema multisplit, completamente instalada, conexionada y configurada.</t>
  </si>
  <si>
    <t>01.08.02 - SISTEMAS VRV / VRF</t>
  </si>
  <si>
    <t>Sustitución de unidad exterior de sistema VRV/VRF hasta 20 kW, compatible con las unidades interiores, control, protocolo y configuración existentes, incluyendo desmontaje, gestión del refrigerante, medios ordinarios de manipulación, conexionado frigorífico y eléctrico, vacío, carga, direccionamiento, programación, pruebas y puesta en marcha.</t>
  </si>
  <si>
    <t>Ídem anterior, unidad exterior VRV/VRF de 20 a 30 kW.</t>
  </si>
  <si>
    <t>Ídem anterior, unidad exterior VRV/VRF de 30 a 45 kW.</t>
  </si>
  <si>
    <t>Ídem anterior, unidad exterior VRV/VRF de 45 a 60 kW.</t>
  </si>
  <si>
    <t>Sustitución de unidad interior VRV/VRF tipo pared, compatible con el sistema existente, incluyendo montaje, conexionado, direccionamiento y prueba.</t>
  </si>
  <si>
    <t>Sustitución de unidad interior VRV/VRF tipo cassette, incluyendo panel, conexionado, direccionamiento y prueba.</t>
  </si>
  <si>
    <t>Sustitución de unidad interior VRV/VRF tipo conductos, incluyendo soportación y adaptación local de conductos.</t>
  </si>
  <si>
    <t>Sustitución de controlador, módulo de comunicación o interfaz de sistema VRV/VRF, compatible con el protocolo existente, incluyendo programación, direccionamiento y pruebas.</t>
  </si>
  <si>
    <t>01.08.03 - FAN-COILS Y UNIDADES TERMINALES HIDRÓNICAS</t>
  </si>
  <si>
    <t>Sustitución de fan-coil de 2 tubos hasta 5 kW, incluyendo desmontaje, unidad nueva, soportación, conexiones hidráulicas locales, condensados, conexión eléctrica, regulación y pruebas.</t>
  </si>
  <si>
    <t>Ídem anterior, fan-coil de 5 a 10 kW.</t>
  </si>
  <si>
    <t>Ídem anterior, fan-coil de 10 a 20 kW.</t>
  </si>
  <si>
    <t>Sustitución de válvula motorizada de 2 o 3 vías para fan-coil, incluyendo actuador, conexiones locales, adaptación y prueba funcional.</t>
  </si>
  <si>
    <t>Sustitución de termostato o controlador de fan-coil, compatible con el equipo existente, incluyendo montaje, conexionado, configuración y pruebas.</t>
  </si>
  <si>
    <t>01.08.04 - VENTILACIÓN Y RECUPERACIÓN DE CALOR</t>
  </si>
  <si>
    <t>Sustitución de extractor de aseo o baño de Ø100 a 125 mm, incluyendo desmontaje, nuevo extractor, temporización cuando exista, fijación, conexionado y prueba.</t>
  </si>
  <si>
    <t>Sustitución de extractor en línea hasta 500 m³/h, incluyendo soportación, conexión a conducto, conexión eléctrica y prueba.</t>
  </si>
  <si>
    <t>Sustitución de caja o ventilador de ventilación de 500 a 1.500 m³/h, incluyendo soportación antivibratoria, conexiones y puesta en servicio.</t>
  </si>
  <si>
    <t>Ídem anterior, caudal de 1.500 a 3.000 m³/h.</t>
  </si>
  <si>
    <t>Sustitución integral de recuperador de calor hasta 1.500 m³/h, incluyendo retirada del existente, nuevo equipo de alta eficiencia, filtros, soportación antivibratoria, conexión a conductos, condensados, alimentación, control y puesta en marcha.</t>
  </si>
  <si>
    <t>Ídem anterior, recuperador de 1.500 a 3.000 m³/h.</t>
  </si>
  <si>
    <t>Ídem anterior, recuperador de 3.000 a 5.000 m³/h.</t>
  </si>
  <si>
    <t>Sustitución de conjunto motor-ventilador de recuperador de calor o de caja de ventilación, incluyendo desmontaje, equilibrado o ajuste cuando proceda y prueba funcional.</t>
  </si>
  <si>
    <t>01.08.05 - CONDUCTOS Y DISTRIBUCIÓN DE AIRE</t>
  </si>
  <si>
    <t>Conducto circular de chapa de acero galvanizado de Ø100 a 125 mm, incluyendo suministro, montaje, uniones, codos, tes y reducciones ordinarias, abrazaderas, soportación, sellado y pequeño material.</t>
  </si>
  <si>
    <t>Ídem anterior, Ø150 a 160 mm.</t>
  </si>
  <si>
    <t>Ídem anterior, Ø200 mm.</t>
  </si>
  <si>
    <t>Ídem anterior, Ø250 mm.</t>
  </si>
  <si>
    <t>Ídem anterior, Ø300 a 400 mm.</t>
  </si>
  <si>
    <t>m²</t>
  </si>
  <si>
    <t>Conducto rectangular de chapa galvanizada, completamente instalado, incluyendo piezas ordinarias, bridas, soportación, sellado y pequeño material.</t>
  </si>
  <si>
    <t>Conducto flexible aislado hasta Ø125 mm, completamente instalado.</t>
  </si>
  <si>
    <t>Conducto flexible aislado de Ø150 a 200 mm, completamente instalado.</t>
  </si>
  <si>
    <t>Rejilla, boca o difusor de impulsión o retorno hasta 0,10 m², incluyendo marco, fijación, regulación y conexión al conducto existente.</t>
  </si>
  <si>
    <t>Ídem anterior, superficie de 0,10 a 0,25 m².</t>
  </si>
  <si>
    <t>Plénum para rejilla, difusor o conexión de conducto, de dimensiones adecuadas, incluyendo suministro, montaje, sellado y conexión.</t>
  </si>
  <si>
    <t>Reposición de aislamiento térmico exterior de conducto, mediante manta o panel con barrera de vapor, incluyendo adhesivos, sellado y acabado.</t>
  </si>
  <si>
    <t>Suministro e instalación de compuerta cortafuegos circular hasta Ø160 mm, con clasificación de resistencia al fuego adecuada al elemento atravesado, incluyendo montaje, sellado, conexión y prueba.</t>
  </si>
  <si>
    <t>Ídem anterior, Ø200 a 250 mm.</t>
  </si>
  <si>
    <t>Sustitución de servomotor de compuerta cortafuegos, con retorno por muelle y contactos de señalización cuando corresponda, incluyendo montaje, conexionado y prueba de cierre.</t>
  </si>
  <si>
    <t>01.08.06 - CIRCUITOS FRIGORÍFICOS Y CONDENSADOS</t>
  </si>
  <si>
    <t>Línea frigorífica de 1/4" a 3/8" completamente instalada, formada por tuberías de cobre frigorífico, aislamiento elastomérico, soportación, accesorios, soldadura bajo atmósfera protectora, pruebas y vacío.</t>
  </si>
  <si>
    <t>Ídem anterior, 1/4" a 1/2".</t>
  </si>
  <si>
    <t>Ídem anterior, 3/8" a 5/8".</t>
  </si>
  <si>
    <t>Ídem anterior, 3/8" a 3/4" o hasta 7/8", según la configuración del equipo.</t>
  </si>
  <si>
    <t>Red de evacuación de condensados hasta Ø32 mm, incluyendo tubería, soportación, accesorios, sifón cuando proceda y prueba de evacuación.</t>
  </si>
  <si>
    <t>Sustitución de bomba de evacuación de condensados, incluyendo desmontaje, bomba nueva, válvula de retención, conexiones locales, alimentación y prueba.</t>
  </si>
  <si>
    <t>kg</t>
  </si>
  <si>
    <t>Suministro y carga de refrigerante R-410A para mantenimiento de equipos existentes, incluyendo manipulación por personal habilitado y las obligaciones fiscales y ambientales aplicables. La recarga requerirá el diagnóstico previo de la causa de la pérdida.</t>
  </si>
  <si>
    <t>Suministro y carga de refrigerante R-32 para mantenimiento de equipos existentes, con las mismas condiciones de la partida anterior.</t>
  </si>
  <si>
    <t>Localización de fuga de refrigerante, mediante detector electrónico, nitrógeno, método trazador o procedimiento adecuado, incluyendo diagnóstico y parte de intervención.</t>
  </si>
  <si>
    <t>Reparación localizada de fuga accesible en circuito frigorífico, incluyendo recuperación cuando proceda, reparación o soldadura, prueba de presión con nitrógeno, comprobación de estanqueidad y vacío. No incluye el refrigerante, que se mide y abona aparte.</t>
  </si>
  <si>
    <t>01.08.07 - REPARACIONES, REGULACIÓN Y ACTUACIONES AUXILIARES</t>
  </si>
  <si>
    <t>Sustitución de placa electrónica de unidad interior, incluyendo diagnóstico, suministro, montaje, configuración y prueba.</t>
  </si>
  <si>
    <t>Sustitución de placa electrónica de unidad exterior split o multisplit, incluyendo configuración y pruebas.</t>
  </si>
  <si>
    <t>Sustitución de placa electrónica o módulo inverter de unidad exterior VRV/VRF, compatible con el equipo existente, incluyendo configuración y pruebas.</t>
  </si>
  <si>
    <t>Sustitución de motor-ventilador de unidad interior, incluyendo desmontaje, montaje y prueba.</t>
  </si>
  <si>
    <t>Sustitución de motor-ventilador de unidad exterior, incluyendo desmontaje, montaje y prueba.</t>
  </si>
  <si>
    <t>Sustitución de sonda, termostato o sensor de equipo de climatización, incluyendo suministro, montaje, ajuste y prueba.</t>
  </si>
  <si>
    <t>Sustitución de contactor, condensador o componente eléctrico auxiliar de equipo de climatización, incluyendo diagnóstico, montaje y prueba.</t>
  </si>
  <si>
    <t>Sustitución de mando o controlador local, cableado o inalámbrico, compatible con el equipo existente, incluyendo configuración.</t>
  </si>
  <si>
    <t>Diagnóstico de avería en equipo split, multisplit, cassette, conductos o fan-coil, primera intervención de hasta 2 horas, incluyendo instrumentación y parte de diagnóstico. No incluye materiales.</t>
  </si>
  <si>
    <t>Diagnóstico especializado de sistema VRV/VRF, primera intervención de hasta 3 horas, incluyendo la utilización de software o herramienta del fabricante cuando sea necesaria y emisión de diagnóstico.</t>
  </si>
  <si>
    <t>Equipo portátil de climatización frío/calor de aproximadamente 3 kW, incluyendo suministro y puesta en servicio.</t>
  </si>
  <si>
    <t>Documentación técnica y tramitación de modificación de instalación térmica, incluyendo memoria y certificados, actualización de esquemas y tramitación ante RITE o RITSIC cuando resulte reglamentariamente exigible. No incluye tasas.</t>
  </si>
  <si>
    <t>01.08</t>
  </si>
  <si>
    <t>09</t>
  </si>
  <si>
    <t>GRUPOS ELECTRÓGENOS</t>
  </si>
  <si>
    <t>Sustitución completa del líquido refrigerante del motor, incluyendo vaciado, suministro de refrigerante conforme a las especificaciones del fabricante, llenado, purga, comprobación y gestión del fluido retirado.</t>
  </si>
  <si>
    <t>l</t>
  </si>
  <si>
    <t>Suministro de gasóleo para grupo electrógeno, incluyendo transporte y descarga en el depósito existente.</t>
  </si>
  <si>
    <t>Sustitución de batería de arranque de 12 V hasta 110 Ah, incluyendo retirada de la existente, suministro, montaje, bornes, comprobación del sistema de carga y gestión de la batería sustituida.</t>
  </si>
  <si>
    <t>Ídem anterior, 12 V de 111 a 160 Ah.</t>
  </si>
  <si>
    <t>Ídem anterior, 12 V de 161 a 200 Ah.</t>
  </si>
  <si>
    <t>Sustitución de cargador o mantenedor automático de baterías, de 12 o 24 V según la configuración del equipo, incluyendo instalación, conexionado, ajuste y pruebas.</t>
  </si>
  <si>
    <t>Sustitución de elemento auxiliar de mando, control o seguridad, tales como selector, seta de emergencia, relé, contactor, sensor, presostato, termostato o equivalente, incluyendo diagnóstico, suministro, montaje y pruebas.</t>
  </si>
  <si>
    <t>Sustitución o reparación de motor de arranque, incluyendo desmontaje, reparación o suministro, montaje y prueba.</t>
  </si>
  <si>
    <t>Sustitución o reparación de alternador de carga del motor, incluyendo desmontaje, reparación o suministro, montaje y comprobación del sistema de carga.</t>
  </si>
  <si>
    <t>Sustitución de controlador electrónico del grupo electrógeno, compatible con el equipo existente, incluyendo parametrización, programación de alarmas, automatismos y pruebas.</t>
  </si>
  <si>
    <t>Ensayo mediante banco de cargas externo para grupo hasta 120 kVA, incluyendo traslado, conexión, aplicación progresiva de carga, registro de parámetros e informe.</t>
  </si>
  <si>
    <t>Ídem anterior, grupo de 121 a 200 kVA.</t>
  </si>
  <si>
    <t>Diagnóstico de avería en grupo electrógeno, primera intervención de hasta 2 horas, incluyendo comprobaciones mecánicas, eléctricas y electrónicas y emisión de diagnóstico. No incluye materiales.</t>
  </si>
  <si>
    <t>01.09</t>
  </si>
  <si>
    <t>10</t>
  </si>
  <si>
    <t>MANTENIMIENTOS PREVENTIVOS</t>
  </si>
  <si>
    <t>Mantenimiento preventivo trimestral de las instalaciones de climatización del Control de Accesos ZAL BCN P.34, Control de Accesos ZAL Prat P.44 y CPD ZAL Prat, según corresponda a cada visita, incluyendo revisión de unidades interiores y exteriores, filtros, baterías/intercambiadores, ventiladores, drenajes y condensados, parámetros de funcionamiento, temperaturas, presiones cuando proceda, conexiones eléctricas, regulación y control, comprobación de ruidos y vibraciones, limpieza técnica ordinaria, comprobación de fugas y emisión de parte de mantenimiento. Incluye filtros y consumibles ordinarios previstos en el PPT.</t>
  </si>
  <si>
    <t>Revisión funcional bimestral de grupo electrógeno hasta 60 kVA, no coincidente con la revisión anual completa, incluyendo inspección general, niveles, fugas, combustible, lubricación, refrigeración, batería y cargador, cuadro, alarmas, arranque, tensión, frecuencia, automatismos y prueba funcional.</t>
  </si>
  <si>
    <t>Ídem anterior, grupo electrógeno de 61 a 120 kVA.</t>
  </si>
  <si>
    <t>Ídem anterior, grupo electrógeno de 121 a 200 kVA.</t>
  </si>
  <si>
    <t>Mantenimiento preventivo anual completo de grupo electrógeno hasta 60 kVA, incluyendo revisión funcional y mantenimiento conforme a fabricante y horas de servicio: motor, alternador, lubricación, filtros, combustible, refrigeración, batería y cargador, escape, cuadros, protecciones, alarmas, automatismos, simulación de fallo de red y comprobación de conmutación. Incluye aceite, filtros y consumibles ordinarios cuando corresponda según programa de mantenimiento.</t>
  </si>
  <si>
    <t>01.10</t>
  </si>
  <si>
    <t>11</t>
  </si>
  <si>
    <t>MANO DE OBRA</t>
  </si>
  <si>
    <t>h</t>
  </si>
  <si>
    <t>Ingeniero / técnico titulado competente. Hora efectiva de técnico para asistencia especializada, diagnóstico, cálculos, definición de soluciones, elaboración o modificación de documentación técnica, esquemas, memorias, informes u otras actuaciones expresamente solicitadas por CILSA y no incluidas en otras partidas del cuadro de precios.</t>
  </si>
  <si>
    <t>Oficial de 1.ª fontanero. Hora efectiva de oficial cualificado para trabajos de fontanería, redes de agua, ACS, saneamiento y elementos asociados ejecutados por administración, exclusivamente cuando la actuación no pueda valorarse mediante una unidad específica del cuadro de precios y haya sido previamente autorizada por CILSA.</t>
  </si>
  <si>
    <t>Especialista / ayudante de fontanería. Hora efectiva de operario de apoyo para trabajos de fontanería ejecutados por administración y previamente autorizados por CILSA, bajo coordinación del oficial correspondiente.</t>
  </si>
  <si>
    <t>Oficial de 1.ª frigorista / climatización. Hora efectiva de técnico cualificado para diagnóstico, reparación, modificación o adecuación de instalaciones de climatización, ventilación y refrigeración no comprendidas en otras unidades del cuadro de precios. Deberá disponer de las habilitaciones exigibles para las operaciones realizadas, especialmente cuando impliquen manipulación de refrigerantes.</t>
  </si>
  <si>
    <t>Especialista / ayudante frigorista-climatización. Hora efectiva de operario de apoyo para trabajos de climatización, ventilación o refrigeración ejecutados por administración y previamente autorizados por CILSA.</t>
  </si>
  <si>
    <t>Oficial de 1.ª electricista. Hora efectiva de oficial cualificado para diagnóstico, reparación, modificación o adecuación de instalaciones eléctricas de baja tensión y elementos asociados, exclusivamente para trabajos que no puedan valorarse mediante otras unidades del cuadro de precios. El personal deberá disponer de las habilitaciones reglamentarias exigibles.</t>
  </si>
  <si>
    <t>Especialista / ayudante electricista. Hora efectiva de operario de apoyo para trabajos eléctricos ejecutados por administración y previamente autorizados por CILSA, bajo coordinación del oficial correspondiente.</t>
  </si>
  <si>
    <t>Oficial especialista electromecánico. Hora efectiva de técnico especializado para diagnóstico, reparación o modificación de grupos electrógenos, motores, bombas, ventiladores, automatismos y otros equipos electromecánicos, cuando la actuación no quede comprendida en una partida específica del cuadro de precios.</t>
  </si>
  <si>
    <t>01.11</t>
  </si>
  <si>
    <t>12</t>
  </si>
  <si>
    <t>MEDIOS DE ELEVACIÓN</t>
  </si>
  <si>
    <t>día</t>
  </si>
  <si>
    <t>Alquiler de plataforma elevadora móvil de personal tipo tijera eléctrica, altura de trabajo hasta 15 m, apta para trabajos interiores y sobre pavimento firme, incluyendo seguro, mantenimiento y revisiones reglamentarias del equipo durante el periodo de alquiler. No incluye transporte, valorado independientemente.</t>
  </si>
  <si>
    <t>Alquiler de plataforma elevadora móvil de personal de brazo articulado, altura de trabajo hasta 20 m, eléctrica, híbrida o de características adecuadas al lugar de utilización, incluyendo seguro, mantenimiento y revisiones reglamentarias del equipo. No incluye transporte.</t>
  </si>
  <si>
    <t>Alquiler de plataforma elevadora móvil de personal de brazo articulado o telescópico, altura de trabajo superior a 20 m y hasta 26 m, para actuaciones que no puedan ejecutarse con los medios de las partidas anteriores. No incluye transporte.</t>
  </si>
  <si>
    <t>Transporte de ida y retirada de plataforma elevadora, incluyendo carga, descarga y desplazamiento hasta las instalaciones de CILSA. Se considerará una unidad por servicio completo de entrega y posterior recogida de una máquina.</t>
  </si>
  <si>
    <t>Camión grúa con operador, capacidad hasta 40 t, incluyendo vehículo, operador, estabilización y medios propios de la maniobra. Tiempo mínimo certificable según servicio previamente autorizado por CILSA.</t>
  </si>
  <si>
    <t>Grúa móvil autopropulsada hasta 50 t con operador, para maniobras que excedan la capacidad o alcance del camión grúa, incluyendo operador y elementos ordinarios propios del equipo.</t>
  </si>
  <si>
    <t>01.12</t>
  </si>
  <si>
    <t>13</t>
  </si>
  <si>
    <t>AUDITORÍA, DOCUMENTACIÓN Y REGULARIZACIÓN TÉCNICO-LEGAL</t>
  </si>
  <si>
    <t>PA</t>
  </si>
  <si>
    <t>Auditoría técnica inicial e inventario de las instalaciones objeto del contrato, conforme al apartado 3.1 del PPT. Incluye revisión de la documentación disponible; verificación y conciliación del inventario existente con Mansis; identificación de activos, ubicaciones y características técnicas; comprobación de estado y funcionamiento; matriz de titularidad y responsabilidades; revisión de situación técnico-legal; identificación de legalizaciones, inspecciones, certificados y documentación pendientes; entrega de la información estructurada necesaria para la actualización de Mansis; elaboración del Informe de Estado; Plan de Renovaciones priorizado y Plan de Regularización Técnico-Legal. Incluye reuniones de coordinación, visitas necesarias, tratamiento de datos y entrega en formatos editables. Abono único previa entrega completa y validación expresa de CILSA.</t>
  </si>
  <si>
    <t>Expediente de regularización técnico-legal de instalación de complejidad básica, cuando no exista una partida específica en el capítulo correspondiente. Incluye revisión de antecedentes, visita y toma de datos, memoria o documentación técnica necesaria, esquemas o planos básicos, certificados, formularios y presentación ante el organismo o registro competente cuando proceda. No incluye obras de subsanación, inspecciones de OCA ni tasas oficiales.</t>
  </si>
  <si>
    <t>Expediente de regularización técnico-legal de instalación que requiera proyecto o documentación técnica de mayor alcance, cuando no exista partida específica. Incluye toma de datos, cálculos, proyecto o memoria técnica firmada por técnico competente, planos, certificados, coordinación con instalador y preparación/presentación de documentación ante el organismo competente. No incluye obras, OCA ni tasas.</t>
  </si>
  <si>
    <t>Informe técnico específico de diagnóstico o estado de una instalación, solicitado expresamente por CILSA y distinto de los informes ordinarios incluidos en el mantenimiento y en la auditoría inicial. Incluye visita, inspección, análisis de antecedentes, reportaje gráfico, diagnóstico, conclusiones y propuesta técnica de actuación con valoración orientativa cuando corresponda.</t>
  </si>
  <si>
    <t>Actualización de planos, esquemas o documentación técnica de una instalación como consecuencia de modificaciones no asociadas a una unidad que ya incluya dicha documentación, incluyendo levantamiento básico, actualización en formato editable y PDF y entrega a CILSA.</t>
  </si>
  <si>
    <t>01.13</t>
  </si>
  <si>
    <t>14</t>
  </si>
  <si>
    <t>CONTROL DE ACCESOS, INTERFONÍA Y CERRAJERÍA AUXILIAR</t>
  </si>
  <si>
    <t>Sustitución de intercomunicador de ventanilla, formado por unidad interior y exterior con comunicación bidireccional manos libres, micrófono, altavoz, amplificación y regulación, apto para instalación a ambos lados de vidrio o mampara. Incluye desmontaje del existente, suministro, instalación, conexionado a alimentación existente, pequeño material, regulación y prueba de inteligibilidad.</t>
  </si>
  <si>
    <t>Sustitución integral de sistema de portero electrónico de audio para un acceso, compuesto por placa exterior con pulsador de llamada, fuente de alimentación, terminal interior, conexión con abrepuertas existente o nuevo cuando corresponda, cajas y accesorios, cableado local hasta 15 m, programación y pruebas de funcionamiento.</t>
  </si>
  <si>
    <t>Sustitución de terminal interior de portero/interfonía, teléfono o unidad manos libres compatible con el sistema existente, incluyendo desmontaje, suministro, conexionado y prueba.</t>
  </si>
  <si>
    <t>Sustitución de placa o módulo exterior de portero electrónico, compatible con la instalación existente, incluyendo pulsador, electrónica, protección exterior, conexionado y prueba funcional.</t>
  </si>
  <si>
    <t>Sustitución de abrepuertas eléctrico, compatible con cerradura y sistema existente, incluyendo desmontaje, suministro, adaptación local, conexionado y pruebas desde el sistema de control/interfonía.</t>
  </si>
  <si>
    <t>Sustitución de conjunto de bombín, manilla y elementos de accionamiento de puerta resistente al fuego, manteniendo la compatibilidad con la puerta y sin alterar sus prestaciones certificadas. Incluye desmontaje, suministro, montaje, regulación y prueba de apertura y cierre.</t>
  </si>
  <si>
    <t>01.14</t>
  </si>
  <si>
    <t>TOTAL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</si>
</sst>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C0A]_-;\-* #,##0.00\ [$€-C0A]_-;_-* \-??\ [$€-C0A]_-;_-@_-"/>
    <numFmt numFmtId="165" formatCode="_-* #,##0.00&quot; €&quot;_-;\-* #,##0.00&quot; €&quot;_-;_-* \-??&quot; €&quot;_-;_-@_-"/>
    <numFmt numFmtId="166" formatCode="_-* #,##0.00\ _€_-;\-* #,##0.00\ _€_-;_-* \-??\ _€_-;_-@_-"/>
  </numFmts>
  <fonts count="7" x14ac:knownFonts="1">
    <font>
      <sz val="11"/>
      <color theme="1"/>
      <name val="Calibri"/>
      <family val="2"/>
      <charset val="1"/>
    </font>
    <font>
      <b/>
      <sz val="10"/>
      <name val="Calibri"/>
      <charset val="1"/>
    </font>
    <font>
      <sz val="9"/>
      <color rgb="FFFFFFFF"/>
      <name val="Calibri"/>
      <charset val="1"/>
    </font>
    <font>
      <b/>
      <sz val="9"/>
      <color rgb="FF000000"/>
      <name val="Calibri"/>
      <charset val="1"/>
    </font>
    <font>
      <sz val="9"/>
      <color rgb="FF000000"/>
      <name val="Calibri"/>
      <charset val="1"/>
    </font>
    <font>
      <b/>
      <sz val="9"/>
      <color rgb="FFFFFFFF"/>
      <name val="Calibri"/>
      <charset val="1"/>
    </font>
    <font>
      <sz val="11"/>
      <color rgb="FF000000"/>
      <name val="Calibri"/>
      <charset val="1"/>
    </font>
  </fonts>
  <fills count="8">
    <fill>
      <patternFill patternType="none"/>
    </fill>
    <fill>
      <patternFill patternType="gray125"/>
    </fill>
    <fill>
      <patternFill patternType="solid">
        <fgColor rgb="FF44546A"/>
        <bgColor rgb="FF333399"/>
      </patternFill>
    </fill>
    <fill>
      <patternFill patternType="solid">
        <fgColor rgb="FF99CCFF"/>
        <bgColor rgb="FFC0C0C0"/>
      </patternFill>
    </fill>
    <fill>
      <patternFill patternType="solid">
        <fgColor rgb="FFFFFFFF"/>
        <bgColor rgb="FFFFFFCC"/>
      </patternFill>
    </fill>
    <fill>
      <patternFill patternType="solid">
        <fgColor rgb="FFD9D9D9"/>
        <bgColor rgb="FFDDEBF7"/>
      </patternFill>
    </fill>
    <fill>
      <patternFill patternType="solid">
        <fgColor rgb="FFDDEBF7"/>
        <bgColor rgb="FFD9D9D9"/>
      </patternFill>
    </fill>
    <fill>
      <patternFill patternType="solid">
        <fgColor rgb="FF000000"/>
        <bgColor rgb="FF003300"/>
      </patternFill>
    </fill>
  </fills>
  <borders count="3">
    <border>
      <left/>
      <right/>
      <top/>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31">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3" fillId="3" borderId="1" xfId="0" applyFont="1" applyFill="1" applyBorder="1" applyAlignment="1">
      <alignment horizontal="center" vertical="center"/>
    </xf>
    <xf numFmtId="49" fontId="3"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xf>
    <xf numFmtId="0" fontId="4" fillId="5" borderId="1" xfId="0" applyFont="1" applyFill="1" applyBorder="1" applyAlignment="1">
      <alignment horizontal="center" vertical="center"/>
    </xf>
    <xf numFmtId="0" fontId="3" fillId="6" borderId="1" xfId="0" applyFont="1" applyFill="1" applyBorder="1" applyAlignment="1">
      <alignment horizontal="left" vertical="top" wrapText="1"/>
    </xf>
    <xf numFmtId="0" fontId="4" fillId="4" borderId="1" xfId="0" applyFont="1" applyFill="1" applyBorder="1" applyAlignment="1">
      <alignment horizontal="left" vertical="top" wrapText="1"/>
    </xf>
    <xf numFmtId="164" fontId="4" fillId="4" borderId="1" xfId="0" applyNumberFormat="1" applyFont="1" applyFill="1" applyBorder="1" applyAlignment="1">
      <alignment horizontal="center" vertical="center"/>
    </xf>
    <xf numFmtId="2" fontId="4" fillId="0" borderId="1" xfId="0" applyNumberFormat="1" applyFont="1" applyBorder="1" applyAlignment="1">
      <alignment horizontal="center" vertical="center"/>
    </xf>
    <xf numFmtId="165" fontId="4" fillId="4" borderId="1" xfId="0" applyNumberFormat="1" applyFont="1" applyFill="1" applyBorder="1" applyAlignment="1">
      <alignment horizontal="center" vertical="center"/>
    </xf>
    <xf numFmtId="0" fontId="3" fillId="4" borderId="1" xfId="0" applyFont="1" applyFill="1" applyBorder="1" applyAlignment="1">
      <alignment horizontal="left" vertical="top" wrapText="1"/>
    </xf>
    <xf numFmtId="0" fontId="5" fillId="7" borderId="2" xfId="0" applyFont="1" applyFill="1" applyBorder="1" applyAlignment="1">
      <alignment horizontal="center" vertical="center"/>
    </xf>
    <xf numFmtId="0" fontId="6" fillId="7" borderId="2" xfId="0" applyFont="1" applyFill="1" applyBorder="1"/>
    <xf numFmtId="49" fontId="5" fillId="7" borderId="2" xfId="0" applyNumberFormat="1" applyFont="1" applyFill="1" applyBorder="1"/>
    <xf numFmtId="165" fontId="5" fillId="7" borderId="2" xfId="0" applyNumberFormat="1" applyFont="1" applyFill="1" applyBorder="1" applyAlignment="1">
      <alignment horizontal="center" vertical="center"/>
    </xf>
    <xf numFmtId="0" fontId="6" fillId="4" borderId="0" xfId="0" applyFont="1" applyFill="1"/>
    <xf numFmtId="2" fontId="4" fillId="4" borderId="1" xfId="0" applyNumberFormat="1" applyFont="1" applyFill="1" applyBorder="1" applyAlignment="1">
      <alignment horizontal="center" vertical="center"/>
    </xf>
    <xf numFmtId="16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5" fillId="7" borderId="0" xfId="0" applyFont="1" applyFill="1"/>
    <xf numFmtId="0" fontId="6" fillId="7" borderId="0" xfId="0" applyFont="1" applyFill="1"/>
    <xf numFmtId="165" fontId="5" fillId="7" borderId="0" xfId="0" applyNumberFormat="1" applyFont="1" applyFill="1" applyAlignment="1">
      <alignment horizontal="center" vertical="center"/>
    </xf>
    <xf numFmtId="166" fontId="0" fillId="0" borderId="0" xfId="0" applyNumberForma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4"/>
  <sheetViews>
    <sheetView tabSelected="1" topLeftCell="A479" zoomScale="115" zoomScaleNormal="115" workbookViewId="0">
      <selection activeCell="A2" sqref="A2:F484"/>
    </sheetView>
  </sheetViews>
  <sheetFormatPr baseColWidth="10" defaultColWidth="8.69140625" defaultRowHeight="14.6" x14ac:dyDescent="0.4"/>
  <cols>
    <col min="1" max="1" width="7" customWidth="1"/>
    <col min="2" max="2" width="6.53515625" customWidth="1"/>
    <col min="3" max="3" width="77" customWidth="1"/>
    <col min="4" max="4" width="5.4609375" bestFit="1" customWidth="1"/>
    <col min="5" max="5" width="10" customWidth="1"/>
    <col min="6" max="6" width="8.53515625" customWidth="1"/>
    <col min="8" max="8" width="9.3046875" customWidth="1"/>
  </cols>
  <sheetData>
    <row r="1" spans="1:6" ht="25.5" customHeight="1" x14ac:dyDescent="0.4">
      <c r="A1" s="2" t="s">
        <v>0</v>
      </c>
      <c r="B1" s="2"/>
      <c r="C1" s="2"/>
      <c r="D1" s="2"/>
      <c r="E1" s="2"/>
      <c r="F1" s="2"/>
    </row>
    <row r="2" spans="1:6" x14ac:dyDescent="0.4">
      <c r="A2" s="1" t="s">
        <v>1</v>
      </c>
      <c r="B2" s="1"/>
      <c r="C2" s="1"/>
      <c r="D2" s="1"/>
      <c r="E2" s="1"/>
      <c r="F2" s="1"/>
    </row>
    <row r="3" spans="1:6" x14ac:dyDescent="0.4">
      <c r="A3" s="3" t="s">
        <v>2</v>
      </c>
      <c r="B3" s="4" t="s">
        <v>3</v>
      </c>
      <c r="C3" s="5" t="s">
        <v>4</v>
      </c>
      <c r="D3" s="5"/>
      <c r="E3" s="5"/>
      <c r="F3" s="5"/>
    </row>
    <row r="4" spans="1:6" x14ac:dyDescent="0.4">
      <c r="A4" s="6" t="s">
        <v>5</v>
      </c>
      <c r="B4" s="7" t="s">
        <v>3</v>
      </c>
      <c r="C4" s="8" t="s">
        <v>6</v>
      </c>
      <c r="D4" s="8"/>
      <c r="E4" s="8"/>
      <c r="F4" s="8"/>
    </row>
    <row r="5" spans="1:6" x14ac:dyDescent="0.4">
      <c r="A5" s="9" t="s">
        <v>7</v>
      </c>
      <c r="B5" s="9" t="s">
        <v>8</v>
      </c>
      <c r="C5" s="10" t="s">
        <v>9</v>
      </c>
      <c r="D5" s="9" t="s">
        <v>10</v>
      </c>
      <c r="E5" s="9" t="s">
        <v>11</v>
      </c>
      <c r="F5" s="9" t="s">
        <v>12</v>
      </c>
    </row>
    <row r="6" spans="1:6" x14ac:dyDescent="0.4">
      <c r="A6" s="11"/>
      <c r="B6" s="9"/>
      <c r="C6" s="12" t="s">
        <v>13</v>
      </c>
      <c r="D6" s="9"/>
      <c r="E6" s="9"/>
      <c r="F6" s="9"/>
    </row>
    <row r="7" spans="1:6" ht="36" customHeight="1" x14ac:dyDescent="0.4">
      <c r="A7" s="11">
        <v>1</v>
      </c>
      <c r="B7" s="9" t="s">
        <v>14</v>
      </c>
      <c r="C7" s="13" t="s">
        <v>15</v>
      </c>
      <c r="D7" s="14">
        <v>0</v>
      </c>
      <c r="E7" s="15">
        <v>18</v>
      </c>
      <c r="F7" s="16">
        <f t="shared" ref="F7:F12" si="0">D7*E7</f>
        <v>0</v>
      </c>
    </row>
    <row r="8" spans="1:6" x14ac:dyDescent="0.4">
      <c r="A8" s="11">
        <v>2</v>
      </c>
      <c r="B8" s="9" t="s">
        <v>14</v>
      </c>
      <c r="C8" s="13" t="s">
        <v>16</v>
      </c>
      <c r="D8" s="14">
        <v>0</v>
      </c>
      <c r="E8" s="15">
        <v>12</v>
      </c>
      <c r="F8" s="16">
        <f t="shared" si="0"/>
        <v>0</v>
      </c>
    </row>
    <row r="9" spans="1:6" x14ac:dyDescent="0.4">
      <c r="A9" s="11">
        <v>3</v>
      </c>
      <c r="B9" s="9" t="s">
        <v>14</v>
      </c>
      <c r="C9" s="13" t="s">
        <v>17</v>
      </c>
      <c r="D9" s="14">
        <v>0</v>
      </c>
      <c r="E9" s="15">
        <v>6</v>
      </c>
      <c r="F9" s="16">
        <f t="shared" si="0"/>
        <v>0</v>
      </c>
    </row>
    <row r="10" spans="1:6" ht="24" customHeight="1" x14ac:dyDescent="0.4">
      <c r="A10" s="11">
        <v>4</v>
      </c>
      <c r="B10" s="9" t="s">
        <v>18</v>
      </c>
      <c r="C10" s="13" t="s">
        <v>19</v>
      </c>
      <c r="D10" s="14">
        <v>0</v>
      </c>
      <c r="E10" s="15">
        <v>2</v>
      </c>
      <c r="F10" s="16">
        <f t="shared" si="0"/>
        <v>0</v>
      </c>
    </row>
    <row r="11" spans="1:6" ht="24" customHeight="1" x14ac:dyDescent="0.4">
      <c r="A11" s="11">
        <v>5</v>
      </c>
      <c r="B11" s="9" t="s">
        <v>18</v>
      </c>
      <c r="C11" s="13" t="s">
        <v>20</v>
      </c>
      <c r="D11" s="14">
        <v>0</v>
      </c>
      <c r="E11" s="15">
        <v>2</v>
      </c>
      <c r="F11" s="16">
        <f t="shared" si="0"/>
        <v>0</v>
      </c>
    </row>
    <row r="12" spans="1:6" ht="36" customHeight="1" x14ac:dyDescent="0.4">
      <c r="A12" s="11">
        <v>6</v>
      </c>
      <c r="B12" s="9" t="s">
        <v>18</v>
      </c>
      <c r="C12" s="13" t="s">
        <v>21</v>
      </c>
      <c r="D12" s="14">
        <v>0</v>
      </c>
      <c r="E12" s="15">
        <v>2</v>
      </c>
      <c r="F12" s="16">
        <f t="shared" si="0"/>
        <v>0</v>
      </c>
    </row>
    <row r="13" spans="1:6" x14ac:dyDescent="0.4">
      <c r="A13" s="11"/>
      <c r="B13" s="9"/>
      <c r="C13" s="12" t="s">
        <v>22</v>
      </c>
      <c r="D13" s="9"/>
      <c r="E13" s="9"/>
      <c r="F13" s="9"/>
    </row>
    <row r="14" spans="1:6" ht="36" customHeight="1" x14ac:dyDescent="0.4">
      <c r="A14" s="11">
        <v>7</v>
      </c>
      <c r="B14" s="9" t="s">
        <v>14</v>
      </c>
      <c r="C14" s="13" t="s">
        <v>23</v>
      </c>
      <c r="D14" s="14">
        <v>0</v>
      </c>
      <c r="E14" s="15">
        <v>141</v>
      </c>
      <c r="F14" s="16">
        <f t="shared" ref="F14:F39" si="1">D14*E14</f>
        <v>0</v>
      </c>
    </row>
    <row r="15" spans="1:6" ht="36" customHeight="1" x14ac:dyDescent="0.4">
      <c r="A15" s="11">
        <v>8</v>
      </c>
      <c r="B15" s="9" t="s">
        <v>14</v>
      </c>
      <c r="C15" s="13" t="s">
        <v>24</v>
      </c>
      <c r="D15" s="14">
        <v>0</v>
      </c>
      <c r="E15" s="15">
        <v>414</v>
      </c>
      <c r="F15" s="16">
        <f t="shared" si="1"/>
        <v>0</v>
      </c>
    </row>
    <row r="16" spans="1:6" ht="36" customHeight="1" x14ac:dyDescent="0.4">
      <c r="A16" s="11">
        <v>9</v>
      </c>
      <c r="B16" s="9" t="s">
        <v>14</v>
      </c>
      <c r="C16" s="13" t="s">
        <v>25</v>
      </c>
      <c r="D16" s="14">
        <v>0</v>
      </c>
      <c r="E16" s="15">
        <v>71</v>
      </c>
      <c r="F16" s="16">
        <f t="shared" si="1"/>
        <v>0</v>
      </c>
    </row>
    <row r="17" spans="1:6" ht="36" customHeight="1" x14ac:dyDescent="0.4">
      <c r="A17" s="11">
        <v>10</v>
      </c>
      <c r="B17" s="9" t="s">
        <v>14</v>
      </c>
      <c r="C17" s="13" t="s">
        <v>26</v>
      </c>
      <c r="D17" s="14">
        <v>0</v>
      </c>
      <c r="E17" s="15">
        <v>46</v>
      </c>
      <c r="F17" s="16">
        <f t="shared" si="1"/>
        <v>0</v>
      </c>
    </row>
    <row r="18" spans="1:6" ht="36" customHeight="1" x14ac:dyDescent="0.4">
      <c r="A18" s="11">
        <v>11</v>
      </c>
      <c r="B18" s="9" t="s">
        <v>14</v>
      </c>
      <c r="C18" s="13" t="s">
        <v>27</v>
      </c>
      <c r="D18" s="14">
        <v>0</v>
      </c>
      <c r="E18" s="15">
        <v>24</v>
      </c>
      <c r="F18" s="16">
        <f t="shared" si="1"/>
        <v>0</v>
      </c>
    </row>
    <row r="19" spans="1:6" ht="36" customHeight="1" x14ac:dyDescent="0.4">
      <c r="A19" s="11">
        <v>12</v>
      </c>
      <c r="B19" s="9" t="s">
        <v>14</v>
      </c>
      <c r="C19" s="13" t="s">
        <v>28</v>
      </c>
      <c r="D19" s="14">
        <v>0</v>
      </c>
      <c r="E19" s="15">
        <v>14</v>
      </c>
      <c r="F19" s="16">
        <f t="shared" si="1"/>
        <v>0</v>
      </c>
    </row>
    <row r="20" spans="1:6" ht="36" customHeight="1" x14ac:dyDescent="0.4">
      <c r="A20" s="11">
        <v>13</v>
      </c>
      <c r="B20" s="9" t="s">
        <v>14</v>
      </c>
      <c r="C20" s="13" t="s">
        <v>29</v>
      </c>
      <c r="D20" s="14">
        <v>0</v>
      </c>
      <c r="E20" s="15">
        <v>35</v>
      </c>
      <c r="F20" s="16">
        <f t="shared" si="1"/>
        <v>0</v>
      </c>
    </row>
    <row r="21" spans="1:6" ht="36" customHeight="1" x14ac:dyDescent="0.4">
      <c r="A21" s="11">
        <v>14</v>
      </c>
      <c r="B21" s="9" t="s">
        <v>14</v>
      </c>
      <c r="C21" s="13" t="s">
        <v>30</v>
      </c>
      <c r="D21" s="14">
        <v>0</v>
      </c>
      <c r="E21" s="15">
        <v>106</v>
      </c>
      <c r="F21" s="16">
        <f t="shared" si="1"/>
        <v>0</v>
      </c>
    </row>
    <row r="22" spans="1:6" ht="36" customHeight="1" x14ac:dyDescent="0.4">
      <c r="A22" s="11">
        <v>15</v>
      </c>
      <c r="B22" s="9" t="s">
        <v>14</v>
      </c>
      <c r="C22" s="13" t="s">
        <v>31</v>
      </c>
      <c r="D22" s="14">
        <v>0</v>
      </c>
      <c r="E22" s="15">
        <v>50</v>
      </c>
      <c r="F22" s="16">
        <f t="shared" si="1"/>
        <v>0</v>
      </c>
    </row>
    <row r="23" spans="1:6" ht="36" customHeight="1" x14ac:dyDescent="0.4">
      <c r="A23" s="11">
        <v>16</v>
      </c>
      <c r="B23" s="9" t="s">
        <v>14</v>
      </c>
      <c r="C23" s="13" t="s">
        <v>32</v>
      </c>
      <c r="D23" s="14">
        <v>0</v>
      </c>
      <c r="E23" s="15">
        <v>81</v>
      </c>
      <c r="F23" s="16">
        <f t="shared" si="1"/>
        <v>0</v>
      </c>
    </row>
    <row r="24" spans="1:6" ht="36" customHeight="1" x14ac:dyDescent="0.4">
      <c r="A24" s="11">
        <v>17</v>
      </c>
      <c r="B24" s="9" t="s">
        <v>14</v>
      </c>
      <c r="C24" s="13" t="s">
        <v>33</v>
      </c>
      <c r="D24" s="14">
        <v>0</v>
      </c>
      <c r="E24" s="15">
        <v>55</v>
      </c>
      <c r="F24" s="16">
        <f t="shared" si="1"/>
        <v>0</v>
      </c>
    </row>
    <row r="25" spans="1:6" ht="36" customHeight="1" x14ac:dyDescent="0.4">
      <c r="A25" s="11">
        <v>18</v>
      </c>
      <c r="B25" s="9" t="s">
        <v>14</v>
      </c>
      <c r="C25" s="13" t="s">
        <v>34</v>
      </c>
      <c r="D25" s="14">
        <v>0</v>
      </c>
      <c r="E25" s="15">
        <v>30</v>
      </c>
      <c r="F25" s="16">
        <f t="shared" si="1"/>
        <v>0</v>
      </c>
    </row>
    <row r="26" spans="1:6" ht="36" customHeight="1" x14ac:dyDescent="0.4">
      <c r="A26" s="11">
        <v>19</v>
      </c>
      <c r="B26" s="9" t="s">
        <v>14</v>
      </c>
      <c r="C26" s="13" t="s">
        <v>35</v>
      </c>
      <c r="D26" s="14">
        <v>0</v>
      </c>
      <c r="E26" s="15">
        <v>18</v>
      </c>
      <c r="F26" s="16">
        <f t="shared" si="1"/>
        <v>0</v>
      </c>
    </row>
    <row r="27" spans="1:6" ht="36" customHeight="1" x14ac:dyDescent="0.4">
      <c r="A27" s="11">
        <v>20</v>
      </c>
      <c r="B27" s="9" t="s">
        <v>14</v>
      </c>
      <c r="C27" s="13" t="s">
        <v>36</v>
      </c>
      <c r="D27" s="14">
        <v>0</v>
      </c>
      <c r="E27" s="15">
        <v>10</v>
      </c>
      <c r="F27" s="16">
        <f t="shared" si="1"/>
        <v>0</v>
      </c>
    </row>
    <row r="28" spans="1:6" ht="36" customHeight="1" x14ac:dyDescent="0.4">
      <c r="A28" s="11">
        <v>21</v>
      </c>
      <c r="B28" s="9" t="s">
        <v>14</v>
      </c>
      <c r="C28" s="13" t="s">
        <v>37</v>
      </c>
      <c r="D28" s="14">
        <v>0</v>
      </c>
      <c r="E28" s="15">
        <v>9</v>
      </c>
      <c r="F28" s="16">
        <f t="shared" si="1"/>
        <v>0</v>
      </c>
    </row>
    <row r="29" spans="1:6" ht="36" customHeight="1" x14ac:dyDescent="0.4">
      <c r="A29" s="11">
        <v>22</v>
      </c>
      <c r="B29" s="9" t="s">
        <v>14</v>
      </c>
      <c r="C29" s="13" t="s">
        <v>38</v>
      </c>
      <c r="D29" s="14">
        <v>0</v>
      </c>
      <c r="E29" s="15">
        <v>9</v>
      </c>
      <c r="F29" s="16">
        <f t="shared" si="1"/>
        <v>0</v>
      </c>
    </row>
    <row r="30" spans="1:6" ht="36" customHeight="1" x14ac:dyDescent="0.4">
      <c r="A30" s="11">
        <v>23</v>
      </c>
      <c r="B30" s="9" t="s">
        <v>14</v>
      </c>
      <c r="C30" s="13" t="s">
        <v>39</v>
      </c>
      <c r="D30" s="14">
        <v>0</v>
      </c>
      <c r="E30" s="15">
        <v>14</v>
      </c>
      <c r="F30" s="16">
        <f t="shared" si="1"/>
        <v>0</v>
      </c>
    </row>
    <row r="31" spans="1:6" ht="36" customHeight="1" x14ac:dyDescent="0.4">
      <c r="A31" s="11">
        <v>24</v>
      </c>
      <c r="B31" s="9" t="s">
        <v>14</v>
      </c>
      <c r="C31" s="13" t="s">
        <v>40</v>
      </c>
      <c r="D31" s="14">
        <v>0</v>
      </c>
      <c r="E31" s="15">
        <v>10</v>
      </c>
      <c r="F31" s="16">
        <f t="shared" si="1"/>
        <v>0</v>
      </c>
    </row>
    <row r="32" spans="1:6" ht="36" customHeight="1" x14ac:dyDescent="0.4">
      <c r="A32" s="11">
        <v>25</v>
      </c>
      <c r="B32" s="9" t="s">
        <v>14</v>
      </c>
      <c r="C32" s="13" t="s">
        <v>41</v>
      </c>
      <c r="D32" s="14">
        <v>0</v>
      </c>
      <c r="E32" s="15">
        <v>9</v>
      </c>
      <c r="F32" s="16">
        <f t="shared" si="1"/>
        <v>0</v>
      </c>
    </row>
    <row r="33" spans="1:6" ht="36" customHeight="1" x14ac:dyDescent="0.4">
      <c r="A33" s="11">
        <v>26</v>
      </c>
      <c r="B33" s="9" t="s">
        <v>14</v>
      </c>
      <c r="C33" s="13" t="s">
        <v>42</v>
      </c>
      <c r="D33" s="14">
        <v>0</v>
      </c>
      <c r="E33" s="15">
        <v>17</v>
      </c>
      <c r="F33" s="16">
        <f t="shared" si="1"/>
        <v>0</v>
      </c>
    </row>
    <row r="34" spans="1:6" ht="36" customHeight="1" x14ac:dyDescent="0.4">
      <c r="A34" s="11">
        <v>27</v>
      </c>
      <c r="B34" s="9" t="s">
        <v>14</v>
      </c>
      <c r="C34" s="13" t="s">
        <v>43</v>
      </c>
      <c r="D34" s="14">
        <v>0</v>
      </c>
      <c r="E34" s="15">
        <v>10</v>
      </c>
      <c r="F34" s="16">
        <f t="shared" si="1"/>
        <v>0</v>
      </c>
    </row>
    <row r="35" spans="1:6" ht="36" customHeight="1" x14ac:dyDescent="0.4">
      <c r="A35" s="11">
        <v>28</v>
      </c>
      <c r="B35" s="9" t="s">
        <v>14</v>
      </c>
      <c r="C35" s="13" t="s">
        <v>44</v>
      </c>
      <c r="D35" s="14">
        <v>0</v>
      </c>
      <c r="E35" s="15">
        <v>7</v>
      </c>
      <c r="F35" s="16">
        <f t="shared" si="1"/>
        <v>0</v>
      </c>
    </row>
    <row r="36" spans="1:6" ht="36" customHeight="1" x14ac:dyDescent="0.4">
      <c r="A36" s="11">
        <v>29</v>
      </c>
      <c r="B36" s="9" t="s">
        <v>14</v>
      </c>
      <c r="C36" s="13" t="s">
        <v>45</v>
      </c>
      <c r="D36" s="14">
        <v>0</v>
      </c>
      <c r="E36" s="15">
        <v>232</v>
      </c>
      <c r="F36" s="16">
        <f t="shared" si="1"/>
        <v>0</v>
      </c>
    </row>
    <row r="37" spans="1:6" ht="36" customHeight="1" x14ac:dyDescent="0.4">
      <c r="A37" s="11">
        <v>30</v>
      </c>
      <c r="B37" s="9" t="s">
        <v>14</v>
      </c>
      <c r="C37" s="13" t="s">
        <v>46</v>
      </c>
      <c r="D37" s="14">
        <v>0</v>
      </c>
      <c r="E37" s="15">
        <v>55</v>
      </c>
      <c r="F37" s="16">
        <f t="shared" si="1"/>
        <v>0</v>
      </c>
    </row>
    <row r="38" spans="1:6" ht="36" customHeight="1" x14ac:dyDescent="0.4">
      <c r="A38" s="11">
        <v>31</v>
      </c>
      <c r="B38" s="9" t="s">
        <v>14</v>
      </c>
      <c r="C38" s="13" t="s">
        <v>47</v>
      </c>
      <c r="D38" s="14">
        <v>0</v>
      </c>
      <c r="E38" s="15">
        <v>29</v>
      </c>
      <c r="F38" s="16">
        <f t="shared" si="1"/>
        <v>0</v>
      </c>
    </row>
    <row r="39" spans="1:6" ht="36" customHeight="1" x14ac:dyDescent="0.4">
      <c r="A39" s="11">
        <v>32</v>
      </c>
      <c r="B39" s="9" t="s">
        <v>14</v>
      </c>
      <c r="C39" s="13" t="s">
        <v>48</v>
      </c>
      <c r="D39" s="14">
        <v>0</v>
      </c>
      <c r="E39" s="15">
        <v>35</v>
      </c>
      <c r="F39" s="16">
        <f t="shared" si="1"/>
        <v>0</v>
      </c>
    </row>
    <row r="40" spans="1:6" x14ac:dyDescent="0.4">
      <c r="A40" s="11"/>
      <c r="B40" s="9"/>
      <c r="C40" s="12" t="s">
        <v>49</v>
      </c>
      <c r="D40" s="9"/>
      <c r="E40" s="9"/>
      <c r="F40" s="9"/>
    </row>
    <row r="41" spans="1:6" ht="24" customHeight="1" x14ac:dyDescent="0.4">
      <c r="A41" s="11">
        <v>33</v>
      </c>
      <c r="B41" s="9" t="s">
        <v>14</v>
      </c>
      <c r="C41" s="13" t="s">
        <v>50</v>
      </c>
      <c r="D41" s="14">
        <v>0</v>
      </c>
      <c r="E41" s="15">
        <v>212</v>
      </c>
      <c r="F41" s="16">
        <f t="shared" ref="F41:F63" si="2">D41*E41</f>
        <v>0</v>
      </c>
    </row>
    <row r="42" spans="1:6" ht="24" customHeight="1" x14ac:dyDescent="0.4">
      <c r="A42" s="11">
        <v>34</v>
      </c>
      <c r="B42" s="9" t="s">
        <v>14</v>
      </c>
      <c r="C42" s="13" t="s">
        <v>51</v>
      </c>
      <c r="D42" s="14">
        <v>0</v>
      </c>
      <c r="E42" s="15">
        <v>177</v>
      </c>
      <c r="F42" s="16">
        <f t="shared" si="2"/>
        <v>0</v>
      </c>
    </row>
    <row r="43" spans="1:6" ht="24" customHeight="1" x14ac:dyDescent="0.4">
      <c r="A43" s="11">
        <v>35</v>
      </c>
      <c r="B43" s="9" t="s">
        <v>14</v>
      </c>
      <c r="C43" s="13" t="s">
        <v>52</v>
      </c>
      <c r="D43" s="14">
        <v>0</v>
      </c>
      <c r="E43" s="15">
        <v>61</v>
      </c>
      <c r="F43" s="16">
        <f t="shared" si="2"/>
        <v>0</v>
      </c>
    </row>
    <row r="44" spans="1:6" ht="24" customHeight="1" x14ac:dyDescent="0.4">
      <c r="A44" s="11">
        <v>36</v>
      </c>
      <c r="B44" s="9" t="s">
        <v>14</v>
      </c>
      <c r="C44" s="13" t="s">
        <v>53</v>
      </c>
      <c r="D44" s="14">
        <v>0</v>
      </c>
      <c r="E44" s="15">
        <v>30</v>
      </c>
      <c r="F44" s="16">
        <f t="shared" si="2"/>
        <v>0</v>
      </c>
    </row>
    <row r="45" spans="1:6" ht="24" customHeight="1" x14ac:dyDescent="0.4">
      <c r="A45" s="11">
        <v>37</v>
      </c>
      <c r="B45" s="9" t="s">
        <v>14</v>
      </c>
      <c r="C45" s="13" t="s">
        <v>54</v>
      </c>
      <c r="D45" s="14">
        <v>0</v>
      </c>
      <c r="E45" s="15">
        <v>17</v>
      </c>
      <c r="F45" s="16">
        <f t="shared" si="2"/>
        <v>0</v>
      </c>
    </row>
    <row r="46" spans="1:6" ht="24" customHeight="1" x14ac:dyDescent="0.4">
      <c r="A46" s="11">
        <v>38</v>
      </c>
      <c r="B46" s="9" t="s">
        <v>14</v>
      </c>
      <c r="C46" s="13" t="s">
        <v>55</v>
      </c>
      <c r="D46" s="14">
        <v>0</v>
      </c>
      <c r="E46" s="15">
        <v>10</v>
      </c>
      <c r="F46" s="16">
        <f t="shared" si="2"/>
        <v>0</v>
      </c>
    </row>
    <row r="47" spans="1:6" ht="24" customHeight="1" x14ac:dyDescent="0.4">
      <c r="A47" s="11">
        <v>39</v>
      </c>
      <c r="B47" s="9" t="s">
        <v>14</v>
      </c>
      <c r="C47" s="13" t="s">
        <v>56</v>
      </c>
      <c r="D47" s="14">
        <v>0</v>
      </c>
      <c r="E47" s="15">
        <v>25</v>
      </c>
      <c r="F47" s="16">
        <f t="shared" si="2"/>
        <v>0</v>
      </c>
    </row>
    <row r="48" spans="1:6" ht="24" customHeight="1" x14ac:dyDescent="0.4">
      <c r="A48" s="11">
        <v>40</v>
      </c>
      <c r="B48" s="9" t="s">
        <v>14</v>
      </c>
      <c r="C48" s="13" t="s">
        <v>57</v>
      </c>
      <c r="D48" s="14">
        <v>0</v>
      </c>
      <c r="E48" s="15">
        <v>22</v>
      </c>
      <c r="F48" s="16">
        <f t="shared" si="2"/>
        <v>0</v>
      </c>
    </row>
    <row r="49" spans="1:6" ht="24" customHeight="1" x14ac:dyDescent="0.4">
      <c r="A49" s="11">
        <v>41</v>
      </c>
      <c r="B49" s="9" t="s">
        <v>14</v>
      </c>
      <c r="C49" s="13" t="s">
        <v>58</v>
      </c>
      <c r="D49" s="14">
        <v>0</v>
      </c>
      <c r="E49" s="15">
        <v>13</v>
      </c>
      <c r="F49" s="16">
        <f t="shared" si="2"/>
        <v>0</v>
      </c>
    </row>
    <row r="50" spans="1:6" ht="24" customHeight="1" x14ac:dyDescent="0.4">
      <c r="A50" s="11">
        <v>42</v>
      </c>
      <c r="B50" s="9" t="s">
        <v>14</v>
      </c>
      <c r="C50" s="13" t="s">
        <v>59</v>
      </c>
      <c r="D50" s="14">
        <v>0</v>
      </c>
      <c r="E50" s="15">
        <v>7</v>
      </c>
      <c r="F50" s="16">
        <f t="shared" si="2"/>
        <v>0</v>
      </c>
    </row>
    <row r="51" spans="1:6" ht="24" customHeight="1" x14ac:dyDescent="0.4">
      <c r="A51" s="11">
        <v>43</v>
      </c>
      <c r="B51" s="9" t="s">
        <v>14</v>
      </c>
      <c r="C51" s="13" t="s">
        <v>60</v>
      </c>
      <c r="D51" s="14">
        <v>0</v>
      </c>
      <c r="E51" s="15">
        <v>3</v>
      </c>
      <c r="F51" s="16">
        <f t="shared" si="2"/>
        <v>0</v>
      </c>
    </row>
    <row r="52" spans="1:6" ht="24" customHeight="1" x14ac:dyDescent="0.4">
      <c r="A52" s="11">
        <v>44</v>
      </c>
      <c r="B52" s="9" t="s">
        <v>14</v>
      </c>
      <c r="C52" s="13" t="s">
        <v>61</v>
      </c>
      <c r="D52" s="14">
        <v>0</v>
      </c>
      <c r="E52" s="15">
        <v>13</v>
      </c>
      <c r="F52" s="16">
        <f t="shared" si="2"/>
        <v>0</v>
      </c>
    </row>
    <row r="53" spans="1:6" ht="24" customHeight="1" x14ac:dyDescent="0.4">
      <c r="A53" s="11">
        <v>45</v>
      </c>
      <c r="B53" s="9" t="s">
        <v>14</v>
      </c>
      <c r="C53" s="13" t="s">
        <v>62</v>
      </c>
      <c r="D53" s="14">
        <v>0</v>
      </c>
      <c r="E53" s="15">
        <v>10</v>
      </c>
      <c r="F53" s="16">
        <f t="shared" si="2"/>
        <v>0</v>
      </c>
    </row>
    <row r="54" spans="1:6" ht="24" customHeight="1" x14ac:dyDescent="0.4">
      <c r="A54" s="11">
        <v>46</v>
      </c>
      <c r="B54" s="9" t="s">
        <v>14</v>
      </c>
      <c r="C54" s="13" t="s">
        <v>63</v>
      </c>
      <c r="D54" s="14">
        <v>0</v>
      </c>
      <c r="E54" s="15">
        <v>7</v>
      </c>
      <c r="F54" s="16">
        <f t="shared" si="2"/>
        <v>0</v>
      </c>
    </row>
    <row r="55" spans="1:6" ht="24" customHeight="1" x14ac:dyDescent="0.4">
      <c r="A55" s="11">
        <v>47</v>
      </c>
      <c r="B55" s="9" t="s">
        <v>14</v>
      </c>
      <c r="C55" s="13" t="s">
        <v>64</v>
      </c>
      <c r="D55" s="14">
        <v>0</v>
      </c>
      <c r="E55" s="15">
        <v>3</v>
      </c>
      <c r="F55" s="16">
        <f t="shared" si="2"/>
        <v>0</v>
      </c>
    </row>
    <row r="56" spans="1:6" ht="24" customHeight="1" x14ac:dyDescent="0.4">
      <c r="A56" s="11">
        <v>48</v>
      </c>
      <c r="B56" s="9" t="s">
        <v>14</v>
      </c>
      <c r="C56" s="13" t="s">
        <v>65</v>
      </c>
      <c r="D56" s="14">
        <v>0</v>
      </c>
      <c r="E56" s="15">
        <v>3</v>
      </c>
      <c r="F56" s="16">
        <f t="shared" si="2"/>
        <v>0</v>
      </c>
    </row>
    <row r="57" spans="1:6" ht="24" customHeight="1" x14ac:dyDescent="0.4">
      <c r="A57" s="11">
        <v>49</v>
      </c>
      <c r="B57" s="9" t="s">
        <v>14</v>
      </c>
      <c r="C57" s="13" t="s">
        <v>66</v>
      </c>
      <c r="D57" s="14">
        <v>0</v>
      </c>
      <c r="E57" s="15">
        <v>22</v>
      </c>
      <c r="F57" s="16">
        <f t="shared" si="2"/>
        <v>0</v>
      </c>
    </row>
    <row r="58" spans="1:6" ht="24" customHeight="1" x14ac:dyDescent="0.4">
      <c r="A58" s="11">
        <v>50</v>
      </c>
      <c r="B58" s="9" t="s">
        <v>14</v>
      </c>
      <c r="C58" s="13" t="s">
        <v>67</v>
      </c>
      <c r="D58" s="14">
        <v>0</v>
      </c>
      <c r="E58" s="15">
        <v>17</v>
      </c>
      <c r="F58" s="16">
        <f t="shared" si="2"/>
        <v>0</v>
      </c>
    </row>
    <row r="59" spans="1:6" ht="24" customHeight="1" x14ac:dyDescent="0.4">
      <c r="A59" s="11">
        <v>51</v>
      </c>
      <c r="B59" s="9" t="s">
        <v>14</v>
      </c>
      <c r="C59" s="13" t="s">
        <v>68</v>
      </c>
      <c r="D59" s="14">
        <v>0</v>
      </c>
      <c r="E59" s="15">
        <v>9</v>
      </c>
      <c r="F59" s="16">
        <f t="shared" si="2"/>
        <v>0</v>
      </c>
    </row>
    <row r="60" spans="1:6" ht="24" customHeight="1" x14ac:dyDescent="0.4">
      <c r="A60" s="11">
        <v>52</v>
      </c>
      <c r="B60" s="9" t="s">
        <v>14</v>
      </c>
      <c r="C60" s="13" t="s">
        <v>69</v>
      </c>
      <c r="D60" s="14">
        <v>0</v>
      </c>
      <c r="E60" s="15">
        <v>5</v>
      </c>
      <c r="F60" s="16">
        <f t="shared" si="2"/>
        <v>0</v>
      </c>
    </row>
    <row r="61" spans="1:6" ht="24" customHeight="1" x14ac:dyDescent="0.4">
      <c r="A61" s="11">
        <v>53</v>
      </c>
      <c r="B61" s="9" t="s">
        <v>14</v>
      </c>
      <c r="C61" s="13" t="s">
        <v>70</v>
      </c>
      <c r="D61" s="14">
        <v>0</v>
      </c>
      <c r="E61" s="15">
        <v>13</v>
      </c>
      <c r="F61" s="16">
        <f t="shared" si="2"/>
        <v>0</v>
      </c>
    </row>
    <row r="62" spans="1:6" ht="24" customHeight="1" x14ac:dyDescent="0.4">
      <c r="A62" s="11">
        <v>54</v>
      </c>
      <c r="B62" s="9" t="s">
        <v>14</v>
      </c>
      <c r="C62" s="13" t="s">
        <v>71</v>
      </c>
      <c r="D62" s="14">
        <v>0</v>
      </c>
      <c r="E62" s="15">
        <v>17</v>
      </c>
      <c r="F62" s="16">
        <f t="shared" si="2"/>
        <v>0</v>
      </c>
    </row>
    <row r="63" spans="1:6" ht="24" customHeight="1" x14ac:dyDescent="0.4">
      <c r="A63" s="11">
        <v>55</v>
      </c>
      <c r="B63" s="9" t="s">
        <v>14</v>
      </c>
      <c r="C63" s="13" t="s">
        <v>72</v>
      </c>
      <c r="D63" s="14">
        <v>0</v>
      </c>
      <c r="E63" s="15">
        <v>5</v>
      </c>
      <c r="F63" s="16">
        <f t="shared" si="2"/>
        <v>0</v>
      </c>
    </row>
    <row r="64" spans="1:6" x14ac:dyDescent="0.4">
      <c r="A64" s="11"/>
      <c r="B64" s="9"/>
      <c r="C64" s="12" t="s">
        <v>73</v>
      </c>
      <c r="D64" s="9"/>
      <c r="E64" s="9"/>
      <c r="F64" s="9"/>
    </row>
    <row r="65" spans="1:6" ht="36" customHeight="1" x14ac:dyDescent="0.4">
      <c r="A65" s="11">
        <v>56</v>
      </c>
      <c r="B65" s="9" t="s">
        <v>18</v>
      </c>
      <c r="C65" s="13" t="s">
        <v>74</v>
      </c>
      <c r="D65" s="14">
        <v>0</v>
      </c>
      <c r="E65" s="15">
        <v>3</v>
      </c>
      <c r="F65" s="16">
        <f t="shared" ref="F65:F88" si="3">D65*E65</f>
        <v>0</v>
      </c>
    </row>
    <row r="66" spans="1:6" ht="36" customHeight="1" x14ac:dyDescent="0.4">
      <c r="A66" s="11">
        <v>57</v>
      </c>
      <c r="B66" s="9" t="s">
        <v>18</v>
      </c>
      <c r="C66" s="13" t="s">
        <v>75</v>
      </c>
      <c r="D66" s="14">
        <v>0</v>
      </c>
      <c r="E66" s="15">
        <v>3</v>
      </c>
      <c r="F66" s="16">
        <f t="shared" si="3"/>
        <v>0</v>
      </c>
    </row>
    <row r="67" spans="1:6" ht="36" customHeight="1" x14ac:dyDescent="0.4">
      <c r="A67" s="11">
        <v>58</v>
      </c>
      <c r="B67" s="9" t="s">
        <v>18</v>
      </c>
      <c r="C67" s="13" t="s">
        <v>76</v>
      </c>
      <c r="D67" s="14">
        <v>0</v>
      </c>
      <c r="E67" s="15">
        <v>2</v>
      </c>
      <c r="F67" s="16">
        <f t="shared" si="3"/>
        <v>0</v>
      </c>
    </row>
    <row r="68" spans="1:6" ht="24" customHeight="1" x14ac:dyDescent="0.4">
      <c r="A68" s="11">
        <v>59</v>
      </c>
      <c r="B68" s="9" t="s">
        <v>18</v>
      </c>
      <c r="C68" s="13" t="s">
        <v>77</v>
      </c>
      <c r="D68" s="14">
        <v>0</v>
      </c>
      <c r="E68" s="15">
        <v>3</v>
      </c>
      <c r="F68" s="16">
        <f t="shared" si="3"/>
        <v>0</v>
      </c>
    </row>
    <row r="69" spans="1:6" ht="24" customHeight="1" x14ac:dyDescent="0.4">
      <c r="A69" s="11">
        <v>60</v>
      </c>
      <c r="B69" s="9" t="s">
        <v>18</v>
      </c>
      <c r="C69" s="13" t="s">
        <v>78</v>
      </c>
      <c r="D69" s="14">
        <v>0</v>
      </c>
      <c r="E69" s="15">
        <v>2</v>
      </c>
      <c r="F69" s="16">
        <f t="shared" si="3"/>
        <v>0</v>
      </c>
    </row>
    <row r="70" spans="1:6" ht="36" customHeight="1" x14ac:dyDescent="0.4">
      <c r="A70" s="11">
        <v>61</v>
      </c>
      <c r="B70" s="9" t="s">
        <v>18</v>
      </c>
      <c r="C70" s="13" t="s">
        <v>79</v>
      </c>
      <c r="D70" s="14">
        <v>0</v>
      </c>
      <c r="E70" s="15">
        <v>35</v>
      </c>
      <c r="F70" s="16">
        <f t="shared" si="3"/>
        <v>0</v>
      </c>
    </row>
    <row r="71" spans="1:6" ht="36" customHeight="1" x14ac:dyDescent="0.4">
      <c r="A71" s="11">
        <v>62</v>
      </c>
      <c r="B71" s="9" t="s">
        <v>18</v>
      </c>
      <c r="C71" s="13" t="s">
        <v>80</v>
      </c>
      <c r="D71" s="14">
        <v>0</v>
      </c>
      <c r="E71" s="15">
        <v>10</v>
      </c>
      <c r="F71" s="16">
        <f t="shared" si="3"/>
        <v>0</v>
      </c>
    </row>
    <row r="72" spans="1:6" ht="36" customHeight="1" x14ac:dyDescent="0.4">
      <c r="A72" s="11">
        <v>63</v>
      </c>
      <c r="B72" s="9" t="s">
        <v>18</v>
      </c>
      <c r="C72" s="13" t="s">
        <v>81</v>
      </c>
      <c r="D72" s="14">
        <v>0</v>
      </c>
      <c r="E72" s="15">
        <v>5</v>
      </c>
      <c r="F72" s="16">
        <f t="shared" si="3"/>
        <v>0</v>
      </c>
    </row>
    <row r="73" spans="1:6" ht="36" customHeight="1" x14ac:dyDescent="0.4">
      <c r="A73" s="11">
        <v>64</v>
      </c>
      <c r="B73" s="9" t="s">
        <v>18</v>
      </c>
      <c r="C73" s="13" t="s">
        <v>82</v>
      </c>
      <c r="D73" s="14">
        <v>0</v>
      </c>
      <c r="E73" s="15">
        <v>7</v>
      </c>
      <c r="F73" s="16">
        <f t="shared" si="3"/>
        <v>0</v>
      </c>
    </row>
    <row r="74" spans="1:6" ht="36" customHeight="1" x14ac:dyDescent="0.4">
      <c r="A74" s="11">
        <v>65</v>
      </c>
      <c r="B74" s="9" t="s">
        <v>18</v>
      </c>
      <c r="C74" s="13" t="s">
        <v>83</v>
      </c>
      <c r="D74" s="14">
        <v>0</v>
      </c>
      <c r="E74" s="15">
        <v>5</v>
      </c>
      <c r="F74" s="16">
        <f t="shared" si="3"/>
        <v>0</v>
      </c>
    </row>
    <row r="75" spans="1:6" ht="36" customHeight="1" x14ac:dyDescent="0.4">
      <c r="A75" s="11">
        <v>66</v>
      </c>
      <c r="B75" s="9" t="s">
        <v>18</v>
      </c>
      <c r="C75" s="13" t="s">
        <v>84</v>
      </c>
      <c r="D75" s="14">
        <v>0</v>
      </c>
      <c r="E75" s="15">
        <v>2</v>
      </c>
      <c r="F75" s="16">
        <f t="shared" si="3"/>
        <v>0</v>
      </c>
    </row>
    <row r="76" spans="1:6" ht="36" customHeight="1" x14ac:dyDescent="0.4">
      <c r="A76" s="11">
        <v>67</v>
      </c>
      <c r="B76" s="9" t="s">
        <v>18</v>
      </c>
      <c r="C76" s="13" t="s">
        <v>85</v>
      </c>
      <c r="D76" s="14">
        <v>0</v>
      </c>
      <c r="E76" s="15">
        <v>10</v>
      </c>
      <c r="F76" s="16">
        <f t="shared" si="3"/>
        <v>0</v>
      </c>
    </row>
    <row r="77" spans="1:6" ht="36" customHeight="1" x14ac:dyDescent="0.4">
      <c r="A77" s="11">
        <v>68</v>
      </c>
      <c r="B77" s="9" t="s">
        <v>18</v>
      </c>
      <c r="C77" s="13" t="s">
        <v>86</v>
      </c>
      <c r="D77" s="14">
        <v>0</v>
      </c>
      <c r="E77" s="15">
        <v>3</v>
      </c>
      <c r="F77" s="16">
        <f t="shared" si="3"/>
        <v>0</v>
      </c>
    </row>
    <row r="78" spans="1:6" ht="36" customHeight="1" x14ac:dyDescent="0.4">
      <c r="A78" s="11">
        <v>69</v>
      </c>
      <c r="B78" s="9" t="s">
        <v>18</v>
      </c>
      <c r="C78" s="13" t="s">
        <v>87</v>
      </c>
      <c r="D78" s="14">
        <v>0</v>
      </c>
      <c r="E78" s="15">
        <v>7</v>
      </c>
      <c r="F78" s="16">
        <f t="shared" si="3"/>
        <v>0</v>
      </c>
    </row>
    <row r="79" spans="1:6" ht="36" customHeight="1" x14ac:dyDescent="0.4">
      <c r="A79" s="11">
        <v>70</v>
      </c>
      <c r="B79" s="9" t="s">
        <v>18</v>
      </c>
      <c r="C79" s="13" t="s">
        <v>88</v>
      </c>
      <c r="D79" s="14">
        <v>0</v>
      </c>
      <c r="E79" s="15">
        <v>3</v>
      </c>
      <c r="F79" s="16">
        <f t="shared" si="3"/>
        <v>0</v>
      </c>
    </row>
    <row r="80" spans="1:6" ht="36" customHeight="1" x14ac:dyDescent="0.4">
      <c r="A80" s="11">
        <v>71</v>
      </c>
      <c r="B80" s="9" t="s">
        <v>18</v>
      </c>
      <c r="C80" s="13" t="s">
        <v>89</v>
      </c>
      <c r="D80" s="14">
        <v>0</v>
      </c>
      <c r="E80" s="15">
        <v>4</v>
      </c>
      <c r="F80" s="16">
        <f t="shared" si="3"/>
        <v>0</v>
      </c>
    </row>
    <row r="81" spans="1:6" ht="36" customHeight="1" x14ac:dyDescent="0.4">
      <c r="A81" s="11">
        <v>72</v>
      </c>
      <c r="B81" s="9" t="s">
        <v>18</v>
      </c>
      <c r="C81" s="13" t="s">
        <v>90</v>
      </c>
      <c r="D81" s="14">
        <v>0</v>
      </c>
      <c r="E81" s="15">
        <v>3</v>
      </c>
      <c r="F81" s="16">
        <f t="shared" si="3"/>
        <v>0</v>
      </c>
    </row>
    <row r="82" spans="1:6" ht="36" customHeight="1" x14ac:dyDescent="0.4">
      <c r="A82" s="11">
        <v>73</v>
      </c>
      <c r="B82" s="9" t="s">
        <v>18</v>
      </c>
      <c r="C82" s="13" t="s">
        <v>91</v>
      </c>
      <c r="D82" s="14">
        <v>0</v>
      </c>
      <c r="E82" s="15">
        <v>3</v>
      </c>
      <c r="F82" s="16">
        <f t="shared" si="3"/>
        <v>0</v>
      </c>
    </row>
    <row r="83" spans="1:6" ht="36" customHeight="1" x14ac:dyDescent="0.4">
      <c r="A83" s="11">
        <v>74</v>
      </c>
      <c r="B83" s="9" t="s">
        <v>18</v>
      </c>
      <c r="C83" s="13" t="s">
        <v>92</v>
      </c>
      <c r="D83" s="14">
        <v>0</v>
      </c>
      <c r="E83" s="15">
        <v>3</v>
      </c>
      <c r="F83" s="16">
        <f t="shared" si="3"/>
        <v>0</v>
      </c>
    </row>
    <row r="84" spans="1:6" ht="24" customHeight="1" x14ac:dyDescent="0.4">
      <c r="A84" s="11">
        <v>75</v>
      </c>
      <c r="B84" s="9" t="s">
        <v>18</v>
      </c>
      <c r="C84" s="13" t="s">
        <v>93</v>
      </c>
      <c r="D84" s="14">
        <v>0</v>
      </c>
      <c r="E84" s="15">
        <v>3</v>
      </c>
      <c r="F84" s="16">
        <f t="shared" si="3"/>
        <v>0</v>
      </c>
    </row>
    <row r="85" spans="1:6" ht="36" customHeight="1" x14ac:dyDescent="0.4">
      <c r="A85" s="11">
        <v>76</v>
      </c>
      <c r="B85" s="9" t="s">
        <v>18</v>
      </c>
      <c r="C85" s="13" t="s">
        <v>94</v>
      </c>
      <c r="D85" s="14">
        <v>0</v>
      </c>
      <c r="E85" s="15">
        <v>2</v>
      </c>
      <c r="F85" s="16">
        <f t="shared" si="3"/>
        <v>0</v>
      </c>
    </row>
    <row r="86" spans="1:6" ht="36" customHeight="1" x14ac:dyDescent="0.4">
      <c r="A86" s="11">
        <v>77</v>
      </c>
      <c r="B86" s="9" t="s">
        <v>18</v>
      </c>
      <c r="C86" s="13" t="s">
        <v>95</v>
      </c>
      <c r="D86" s="14">
        <v>0</v>
      </c>
      <c r="E86" s="15">
        <v>3</v>
      </c>
      <c r="F86" s="16">
        <f t="shared" si="3"/>
        <v>0</v>
      </c>
    </row>
    <row r="87" spans="1:6" ht="36" customHeight="1" x14ac:dyDescent="0.4">
      <c r="A87" s="11">
        <v>78</v>
      </c>
      <c r="B87" s="9" t="s">
        <v>18</v>
      </c>
      <c r="C87" s="13" t="s">
        <v>96</v>
      </c>
      <c r="D87" s="14">
        <v>0</v>
      </c>
      <c r="E87" s="15">
        <v>3</v>
      </c>
      <c r="F87" s="16">
        <f t="shared" si="3"/>
        <v>0</v>
      </c>
    </row>
    <row r="88" spans="1:6" ht="36" customHeight="1" x14ac:dyDescent="0.4">
      <c r="A88" s="11">
        <v>79</v>
      </c>
      <c r="B88" s="9" t="s">
        <v>18</v>
      </c>
      <c r="C88" s="13" t="s">
        <v>97</v>
      </c>
      <c r="D88" s="14">
        <v>0</v>
      </c>
      <c r="E88" s="15">
        <v>3</v>
      </c>
      <c r="F88" s="16">
        <f t="shared" si="3"/>
        <v>0</v>
      </c>
    </row>
    <row r="89" spans="1:6" x14ac:dyDescent="0.4">
      <c r="A89" s="11"/>
      <c r="B89" s="9"/>
      <c r="C89" s="17" t="s">
        <v>98</v>
      </c>
      <c r="D89" s="9"/>
      <c r="E89" s="9"/>
      <c r="F89" s="9"/>
    </row>
    <row r="90" spans="1:6" x14ac:dyDescent="0.4">
      <c r="A90" s="11">
        <v>80</v>
      </c>
      <c r="B90" s="9" t="s">
        <v>18</v>
      </c>
      <c r="C90" s="13" t="s">
        <v>99</v>
      </c>
      <c r="D90" s="14">
        <v>0</v>
      </c>
      <c r="E90" s="15">
        <v>21</v>
      </c>
      <c r="F90" s="16">
        <f t="shared" ref="F90:F97" si="4">D90*E90</f>
        <v>0</v>
      </c>
    </row>
    <row r="91" spans="1:6" x14ac:dyDescent="0.4">
      <c r="A91" s="11">
        <v>81</v>
      </c>
      <c r="B91" s="9" t="s">
        <v>18</v>
      </c>
      <c r="C91" s="13" t="s">
        <v>100</v>
      </c>
      <c r="D91" s="14">
        <v>0</v>
      </c>
      <c r="E91" s="15">
        <v>17</v>
      </c>
      <c r="F91" s="16">
        <f t="shared" si="4"/>
        <v>0</v>
      </c>
    </row>
    <row r="92" spans="1:6" x14ac:dyDescent="0.4">
      <c r="A92" s="11">
        <v>82</v>
      </c>
      <c r="B92" s="9" t="s">
        <v>18</v>
      </c>
      <c r="C92" s="13" t="s">
        <v>101</v>
      </c>
      <c r="D92" s="14">
        <v>0</v>
      </c>
      <c r="E92" s="15">
        <v>13</v>
      </c>
      <c r="F92" s="16">
        <f t="shared" si="4"/>
        <v>0</v>
      </c>
    </row>
    <row r="93" spans="1:6" x14ac:dyDescent="0.4">
      <c r="A93" s="11">
        <v>83</v>
      </c>
      <c r="B93" s="9" t="s">
        <v>18</v>
      </c>
      <c r="C93" s="13" t="s">
        <v>102</v>
      </c>
      <c r="D93" s="14">
        <v>0</v>
      </c>
      <c r="E93" s="15">
        <v>10</v>
      </c>
      <c r="F93" s="16">
        <f t="shared" si="4"/>
        <v>0</v>
      </c>
    </row>
    <row r="94" spans="1:6" x14ac:dyDescent="0.4">
      <c r="A94" s="11">
        <v>84</v>
      </c>
      <c r="B94" s="9" t="s">
        <v>18</v>
      </c>
      <c r="C94" s="13" t="s">
        <v>103</v>
      </c>
      <c r="D94" s="14">
        <v>0</v>
      </c>
      <c r="E94" s="15">
        <v>3</v>
      </c>
      <c r="F94" s="16">
        <f t="shared" si="4"/>
        <v>0</v>
      </c>
    </row>
    <row r="95" spans="1:6" x14ac:dyDescent="0.4">
      <c r="A95" s="11">
        <v>85</v>
      </c>
      <c r="B95" s="9" t="s">
        <v>18</v>
      </c>
      <c r="C95" s="13" t="s">
        <v>104</v>
      </c>
      <c r="D95" s="14">
        <v>0</v>
      </c>
      <c r="E95" s="15">
        <v>3</v>
      </c>
      <c r="F95" s="16">
        <f t="shared" si="4"/>
        <v>0</v>
      </c>
    </row>
    <row r="96" spans="1:6" x14ac:dyDescent="0.4">
      <c r="A96" s="11">
        <v>86</v>
      </c>
      <c r="B96" s="9" t="s">
        <v>18</v>
      </c>
      <c r="C96" s="13" t="s">
        <v>105</v>
      </c>
      <c r="D96" s="14">
        <v>0</v>
      </c>
      <c r="E96" s="15">
        <v>2</v>
      </c>
      <c r="F96" s="16">
        <f t="shared" si="4"/>
        <v>0</v>
      </c>
    </row>
    <row r="97" spans="1:6" ht="24" customHeight="1" x14ac:dyDescent="0.4">
      <c r="A97" s="11">
        <v>87</v>
      </c>
      <c r="B97" s="9" t="s">
        <v>18</v>
      </c>
      <c r="C97" s="13" t="s">
        <v>106</v>
      </c>
      <c r="D97" s="14">
        <v>0</v>
      </c>
      <c r="E97" s="15">
        <v>5</v>
      </c>
      <c r="F97" s="16">
        <f t="shared" si="4"/>
        <v>0</v>
      </c>
    </row>
    <row r="98" spans="1:6" x14ac:dyDescent="0.4">
      <c r="A98" s="11"/>
      <c r="B98" s="9"/>
      <c r="C98" s="17" t="s">
        <v>107</v>
      </c>
      <c r="D98" s="9"/>
      <c r="E98" s="9"/>
      <c r="F98" s="9"/>
    </row>
    <row r="99" spans="1:6" x14ac:dyDescent="0.4">
      <c r="A99" s="11">
        <v>88</v>
      </c>
      <c r="B99" s="9" t="s">
        <v>18</v>
      </c>
      <c r="C99" s="13" t="s">
        <v>108</v>
      </c>
      <c r="D99" s="14">
        <v>0</v>
      </c>
      <c r="E99" s="15">
        <v>3</v>
      </c>
      <c r="F99" s="16">
        <f>D99*E99</f>
        <v>0</v>
      </c>
    </row>
    <row r="100" spans="1:6" x14ac:dyDescent="0.4">
      <c r="A100" s="11">
        <v>89</v>
      </c>
      <c r="B100" s="9" t="s">
        <v>18</v>
      </c>
      <c r="C100" s="13" t="s">
        <v>109</v>
      </c>
      <c r="D100" s="14">
        <v>0</v>
      </c>
      <c r="E100" s="15">
        <v>3</v>
      </c>
      <c r="F100" s="16">
        <f>D100*E100</f>
        <v>0</v>
      </c>
    </row>
    <row r="101" spans="1:6" x14ac:dyDescent="0.4">
      <c r="A101" s="11">
        <v>90</v>
      </c>
      <c r="B101" s="9" t="s">
        <v>18</v>
      </c>
      <c r="C101" s="13" t="s">
        <v>110</v>
      </c>
      <c r="D101" s="14">
        <v>0</v>
      </c>
      <c r="E101" s="15">
        <v>3</v>
      </c>
      <c r="F101" s="16">
        <f>D101*E101</f>
        <v>0</v>
      </c>
    </row>
    <row r="102" spans="1:6" x14ac:dyDescent="0.4">
      <c r="A102" s="11">
        <v>91</v>
      </c>
      <c r="B102" s="9" t="s">
        <v>18</v>
      </c>
      <c r="C102" s="13" t="s">
        <v>111</v>
      </c>
      <c r="D102" s="14">
        <v>0</v>
      </c>
      <c r="E102" s="15">
        <v>82</v>
      </c>
      <c r="F102" s="16">
        <f>D102*E102</f>
        <v>0</v>
      </c>
    </row>
    <row r="103" spans="1:6" x14ac:dyDescent="0.4">
      <c r="A103" s="11"/>
      <c r="B103" s="9"/>
      <c r="C103" s="12" t="s">
        <v>112</v>
      </c>
      <c r="D103" s="9"/>
      <c r="E103" s="9"/>
      <c r="F103" s="9"/>
    </row>
    <row r="104" spans="1:6" ht="24" customHeight="1" x14ac:dyDescent="0.4">
      <c r="A104" s="11">
        <v>92</v>
      </c>
      <c r="B104" s="9" t="s">
        <v>18</v>
      </c>
      <c r="C104" s="13" t="s">
        <v>113</v>
      </c>
      <c r="D104" s="14">
        <v>0</v>
      </c>
      <c r="E104" s="15">
        <v>9</v>
      </c>
      <c r="F104" s="16">
        <f t="shared" ref="F104:F113" si="5">D104*E104</f>
        <v>0</v>
      </c>
    </row>
    <row r="105" spans="1:6" ht="24" customHeight="1" x14ac:dyDescent="0.4">
      <c r="A105" s="11">
        <v>93</v>
      </c>
      <c r="B105" s="9" t="s">
        <v>18</v>
      </c>
      <c r="C105" s="13" t="s">
        <v>114</v>
      </c>
      <c r="D105" s="14">
        <v>0</v>
      </c>
      <c r="E105" s="15">
        <v>20</v>
      </c>
      <c r="F105" s="16">
        <f t="shared" si="5"/>
        <v>0</v>
      </c>
    </row>
    <row r="106" spans="1:6" ht="24" customHeight="1" x14ac:dyDescent="0.4">
      <c r="A106" s="11">
        <v>94</v>
      </c>
      <c r="B106" s="9" t="s">
        <v>18</v>
      </c>
      <c r="C106" s="13" t="s">
        <v>115</v>
      </c>
      <c r="D106" s="14">
        <v>0</v>
      </c>
      <c r="E106" s="15">
        <v>8</v>
      </c>
      <c r="F106" s="16">
        <f t="shared" si="5"/>
        <v>0</v>
      </c>
    </row>
    <row r="107" spans="1:6" ht="24" customHeight="1" x14ac:dyDescent="0.4">
      <c r="A107" s="11">
        <v>95</v>
      </c>
      <c r="B107" s="9" t="s">
        <v>18</v>
      </c>
      <c r="C107" s="13" t="s">
        <v>116</v>
      </c>
      <c r="D107" s="14">
        <v>0</v>
      </c>
      <c r="E107" s="15">
        <v>31</v>
      </c>
      <c r="F107" s="16">
        <f t="shared" si="5"/>
        <v>0</v>
      </c>
    </row>
    <row r="108" spans="1:6" ht="24" customHeight="1" x14ac:dyDescent="0.4">
      <c r="A108" s="11">
        <v>96</v>
      </c>
      <c r="B108" s="9" t="s">
        <v>18</v>
      </c>
      <c r="C108" s="13" t="s">
        <v>117</v>
      </c>
      <c r="D108" s="14">
        <v>0</v>
      </c>
      <c r="E108" s="15">
        <v>12</v>
      </c>
      <c r="F108" s="16">
        <f t="shared" si="5"/>
        <v>0</v>
      </c>
    </row>
    <row r="109" spans="1:6" ht="24" customHeight="1" x14ac:dyDescent="0.4">
      <c r="A109" s="11">
        <v>97</v>
      </c>
      <c r="B109" s="9" t="s">
        <v>18</v>
      </c>
      <c r="C109" s="13" t="s">
        <v>118</v>
      </c>
      <c r="D109" s="14">
        <v>0</v>
      </c>
      <c r="E109" s="15">
        <v>12</v>
      </c>
      <c r="F109" s="16">
        <f t="shared" si="5"/>
        <v>0</v>
      </c>
    </row>
    <row r="110" spans="1:6" ht="24" customHeight="1" x14ac:dyDescent="0.4">
      <c r="A110" s="11">
        <v>98</v>
      </c>
      <c r="B110" s="9" t="s">
        <v>18</v>
      </c>
      <c r="C110" s="13" t="s">
        <v>119</v>
      </c>
      <c r="D110" s="14">
        <v>0</v>
      </c>
      <c r="E110" s="15">
        <v>9</v>
      </c>
      <c r="F110" s="16">
        <f t="shared" si="5"/>
        <v>0</v>
      </c>
    </row>
    <row r="111" spans="1:6" ht="24" customHeight="1" x14ac:dyDescent="0.4">
      <c r="A111" s="11">
        <v>99</v>
      </c>
      <c r="B111" s="9" t="s">
        <v>18</v>
      </c>
      <c r="C111" s="13" t="s">
        <v>120</v>
      </c>
      <c r="D111" s="14">
        <v>0</v>
      </c>
      <c r="E111" s="15">
        <v>16</v>
      </c>
      <c r="F111" s="16">
        <f t="shared" si="5"/>
        <v>0</v>
      </c>
    </row>
    <row r="112" spans="1:6" ht="24" customHeight="1" x14ac:dyDescent="0.4">
      <c r="A112" s="11">
        <v>100</v>
      </c>
      <c r="B112" s="9" t="s">
        <v>18</v>
      </c>
      <c r="C112" s="13" t="s">
        <v>121</v>
      </c>
      <c r="D112" s="14">
        <v>0</v>
      </c>
      <c r="E112" s="15">
        <v>8</v>
      </c>
      <c r="F112" s="16">
        <f t="shared" si="5"/>
        <v>0</v>
      </c>
    </row>
    <row r="113" spans="1:6" ht="24" customHeight="1" x14ac:dyDescent="0.4">
      <c r="A113" s="11">
        <v>101</v>
      </c>
      <c r="B113" s="9" t="s">
        <v>18</v>
      </c>
      <c r="C113" s="13" t="s">
        <v>122</v>
      </c>
      <c r="D113" s="14">
        <v>0</v>
      </c>
      <c r="E113" s="15">
        <v>6</v>
      </c>
      <c r="F113" s="16">
        <f t="shared" si="5"/>
        <v>0</v>
      </c>
    </row>
    <row r="114" spans="1:6" x14ac:dyDescent="0.4">
      <c r="A114" s="11"/>
      <c r="B114" s="9"/>
      <c r="C114" s="12" t="s">
        <v>123</v>
      </c>
      <c r="D114" s="9"/>
      <c r="E114" s="9"/>
      <c r="F114" s="9"/>
    </row>
    <row r="115" spans="1:6" ht="24" customHeight="1" x14ac:dyDescent="0.4">
      <c r="A115" s="11">
        <v>102</v>
      </c>
      <c r="B115" s="9" t="s">
        <v>18</v>
      </c>
      <c r="C115" s="13" t="s">
        <v>124</v>
      </c>
      <c r="D115" s="14">
        <v>0</v>
      </c>
      <c r="E115" s="15">
        <v>24</v>
      </c>
      <c r="F115" s="16">
        <f>D115*E115</f>
        <v>0</v>
      </c>
    </row>
    <row r="116" spans="1:6" ht="24" customHeight="1" x14ac:dyDescent="0.4">
      <c r="A116" s="11">
        <v>103</v>
      </c>
      <c r="B116" s="9" t="s">
        <v>18</v>
      </c>
      <c r="C116" s="13" t="s">
        <v>125</v>
      </c>
      <c r="D116" s="14">
        <v>0</v>
      </c>
      <c r="E116" s="15">
        <v>31</v>
      </c>
      <c r="F116" s="16">
        <f>D116*E116</f>
        <v>0</v>
      </c>
    </row>
    <row r="117" spans="1:6" ht="24" customHeight="1" x14ac:dyDescent="0.4">
      <c r="A117" s="11">
        <v>104</v>
      </c>
      <c r="B117" s="9" t="s">
        <v>18</v>
      </c>
      <c r="C117" s="13" t="s">
        <v>126</v>
      </c>
      <c r="D117" s="14">
        <v>0</v>
      </c>
      <c r="E117" s="15">
        <v>12</v>
      </c>
      <c r="F117" s="16">
        <f>D117*E117</f>
        <v>0</v>
      </c>
    </row>
    <row r="118" spans="1:6" ht="36" customHeight="1" x14ac:dyDescent="0.4">
      <c r="A118" s="11">
        <v>105</v>
      </c>
      <c r="B118" s="9" t="s">
        <v>18</v>
      </c>
      <c r="C118" s="13" t="s">
        <v>127</v>
      </c>
      <c r="D118" s="14">
        <v>0</v>
      </c>
      <c r="E118" s="15">
        <v>9</v>
      </c>
      <c r="F118" s="16">
        <f>D118*E118</f>
        <v>0</v>
      </c>
    </row>
    <row r="119" spans="1:6" x14ac:dyDescent="0.4">
      <c r="A119" s="11"/>
      <c r="B119" s="9"/>
      <c r="C119" s="12" t="s">
        <v>128</v>
      </c>
      <c r="D119" s="9"/>
      <c r="E119" s="9"/>
      <c r="F119" s="9"/>
    </row>
    <row r="120" spans="1:6" ht="24" customHeight="1" x14ac:dyDescent="0.4">
      <c r="A120" s="11">
        <v>106</v>
      </c>
      <c r="B120" s="9" t="s">
        <v>18</v>
      </c>
      <c r="C120" s="13" t="s">
        <v>129</v>
      </c>
      <c r="D120" s="14">
        <v>0</v>
      </c>
      <c r="E120" s="15">
        <v>12</v>
      </c>
      <c r="F120" s="16">
        <f>D120*E120</f>
        <v>0</v>
      </c>
    </row>
    <row r="121" spans="1:6" ht="24" customHeight="1" x14ac:dyDescent="0.4">
      <c r="A121" s="11">
        <v>107</v>
      </c>
      <c r="B121" s="9" t="s">
        <v>18</v>
      </c>
      <c r="C121" s="13" t="s">
        <v>130</v>
      </c>
      <c r="D121" s="14">
        <v>0</v>
      </c>
      <c r="E121" s="15">
        <v>5</v>
      </c>
      <c r="F121" s="16">
        <f>D121*E121</f>
        <v>0</v>
      </c>
    </row>
    <row r="122" spans="1:6" ht="24" customHeight="1" x14ac:dyDescent="0.4">
      <c r="A122" s="11">
        <v>108</v>
      </c>
      <c r="B122" s="9" t="s">
        <v>18</v>
      </c>
      <c r="C122" s="13" t="s">
        <v>131</v>
      </c>
      <c r="D122" s="14">
        <v>0</v>
      </c>
      <c r="E122" s="15">
        <v>3</v>
      </c>
      <c r="F122" s="16">
        <f>D122*E122</f>
        <v>0</v>
      </c>
    </row>
    <row r="123" spans="1:6" ht="24" customHeight="1" x14ac:dyDescent="0.4">
      <c r="A123" s="11">
        <v>109</v>
      </c>
      <c r="B123" s="9" t="s">
        <v>18</v>
      </c>
      <c r="C123" s="13" t="s">
        <v>132</v>
      </c>
      <c r="D123" s="14">
        <v>0</v>
      </c>
      <c r="E123" s="15">
        <v>2</v>
      </c>
      <c r="F123" s="16">
        <f>D123*E123</f>
        <v>0</v>
      </c>
    </row>
    <row r="124" spans="1:6" x14ac:dyDescent="0.4">
      <c r="A124" s="11"/>
      <c r="B124" s="9"/>
      <c r="C124" s="12" t="s">
        <v>133</v>
      </c>
      <c r="D124" s="9"/>
      <c r="E124" s="9"/>
      <c r="F124" s="9"/>
    </row>
    <row r="125" spans="1:6" ht="24" customHeight="1" x14ac:dyDescent="0.4">
      <c r="A125" s="11">
        <v>110</v>
      </c>
      <c r="B125" s="9" t="s">
        <v>18</v>
      </c>
      <c r="C125" s="13" t="s">
        <v>134</v>
      </c>
      <c r="D125" s="14">
        <v>0</v>
      </c>
      <c r="E125" s="15">
        <v>9</v>
      </c>
      <c r="F125" s="16">
        <f t="shared" ref="F125:F134" si="6">D125*E125</f>
        <v>0</v>
      </c>
    </row>
    <row r="126" spans="1:6" x14ac:dyDescent="0.4">
      <c r="A126" s="11">
        <v>111</v>
      </c>
      <c r="B126" s="9" t="s">
        <v>14</v>
      </c>
      <c r="C126" s="13" t="s">
        <v>135</v>
      </c>
      <c r="D126" s="14">
        <v>0</v>
      </c>
      <c r="E126" s="15">
        <v>91</v>
      </c>
      <c r="F126" s="16">
        <f t="shared" si="6"/>
        <v>0</v>
      </c>
    </row>
    <row r="127" spans="1:6" ht="24" customHeight="1" x14ac:dyDescent="0.4">
      <c r="A127" s="11">
        <v>112</v>
      </c>
      <c r="B127" s="9" t="s">
        <v>18</v>
      </c>
      <c r="C127" s="13" t="s">
        <v>136</v>
      </c>
      <c r="D127" s="14">
        <v>0</v>
      </c>
      <c r="E127" s="15">
        <v>5</v>
      </c>
      <c r="F127" s="16">
        <f t="shared" si="6"/>
        <v>0</v>
      </c>
    </row>
    <row r="128" spans="1:6" x14ac:dyDescent="0.4">
      <c r="A128" s="11">
        <v>113</v>
      </c>
      <c r="B128" s="9" t="s">
        <v>14</v>
      </c>
      <c r="C128" s="13" t="s">
        <v>137</v>
      </c>
      <c r="D128" s="14">
        <v>0</v>
      </c>
      <c r="E128" s="15">
        <v>55</v>
      </c>
      <c r="F128" s="16">
        <f t="shared" si="6"/>
        <v>0</v>
      </c>
    </row>
    <row r="129" spans="1:6" ht="36" customHeight="1" x14ac:dyDescent="0.4">
      <c r="A129" s="11">
        <v>114</v>
      </c>
      <c r="B129" s="9" t="s">
        <v>18</v>
      </c>
      <c r="C129" s="13" t="s">
        <v>138</v>
      </c>
      <c r="D129" s="14">
        <v>0</v>
      </c>
      <c r="E129" s="15">
        <v>6</v>
      </c>
      <c r="F129" s="16">
        <f t="shared" si="6"/>
        <v>0</v>
      </c>
    </row>
    <row r="130" spans="1:6" x14ac:dyDescent="0.4">
      <c r="A130" s="11">
        <v>115</v>
      </c>
      <c r="B130" s="9" t="s">
        <v>18</v>
      </c>
      <c r="C130" s="13" t="s">
        <v>139</v>
      </c>
      <c r="D130" s="14">
        <v>0</v>
      </c>
      <c r="E130" s="15">
        <v>12</v>
      </c>
      <c r="F130" s="16">
        <f t="shared" si="6"/>
        <v>0</v>
      </c>
    </row>
    <row r="131" spans="1:6" x14ac:dyDescent="0.4">
      <c r="A131" s="11">
        <v>116</v>
      </c>
      <c r="B131" s="9" t="s">
        <v>18</v>
      </c>
      <c r="C131" s="13" t="s">
        <v>140</v>
      </c>
      <c r="D131" s="14">
        <v>0</v>
      </c>
      <c r="E131" s="15">
        <v>6</v>
      </c>
      <c r="F131" s="16">
        <f t="shared" si="6"/>
        <v>0</v>
      </c>
    </row>
    <row r="132" spans="1:6" ht="24" customHeight="1" x14ac:dyDescent="0.4">
      <c r="A132" s="11">
        <v>117</v>
      </c>
      <c r="B132" s="9" t="s">
        <v>18</v>
      </c>
      <c r="C132" s="13" t="s">
        <v>141</v>
      </c>
      <c r="D132" s="14">
        <v>0</v>
      </c>
      <c r="E132" s="15">
        <v>13</v>
      </c>
      <c r="F132" s="16">
        <f t="shared" si="6"/>
        <v>0</v>
      </c>
    </row>
    <row r="133" spans="1:6" x14ac:dyDescent="0.4">
      <c r="A133" s="11">
        <v>118</v>
      </c>
      <c r="B133" s="9" t="s">
        <v>18</v>
      </c>
      <c r="C133" s="13" t="s">
        <v>142</v>
      </c>
      <c r="D133" s="14">
        <v>0</v>
      </c>
      <c r="E133" s="15">
        <v>16</v>
      </c>
      <c r="F133" s="16">
        <f t="shared" si="6"/>
        <v>0</v>
      </c>
    </row>
    <row r="134" spans="1:6" ht="24" customHeight="1" x14ac:dyDescent="0.4">
      <c r="A134" s="11">
        <v>119</v>
      </c>
      <c r="B134" s="9" t="s">
        <v>18</v>
      </c>
      <c r="C134" s="13" t="s">
        <v>143</v>
      </c>
      <c r="D134" s="14">
        <v>0</v>
      </c>
      <c r="E134" s="15">
        <v>20</v>
      </c>
      <c r="F134" s="16">
        <f t="shared" si="6"/>
        <v>0</v>
      </c>
    </row>
    <row r="135" spans="1:6" x14ac:dyDescent="0.4">
      <c r="A135" s="11"/>
      <c r="B135" s="9"/>
      <c r="C135" s="12" t="s">
        <v>144</v>
      </c>
      <c r="D135" s="9"/>
      <c r="E135" s="9"/>
      <c r="F135" s="9"/>
    </row>
    <row r="136" spans="1:6" ht="24" customHeight="1" x14ac:dyDescent="0.4">
      <c r="A136" s="11">
        <v>120</v>
      </c>
      <c r="B136" s="9" t="s">
        <v>18</v>
      </c>
      <c r="C136" s="13" t="s">
        <v>145</v>
      </c>
      <c r="D136" s="14">
        <v>0</v>
      </c>
      <c r="E136" s="15">
        <v>6</v>
      </c>
      <c r="F136" s="16">
        <f t="shared" ref="F136:F142" si="7">D136*E136</f>
        <v>0</v>
      </c>
    </row>
    <row r="137" spans="1:6" ht="24" customHeight="1" x14ac:dyDescent="0.4">
      <c r="A137" s="11">
        <v>121</v>
      </c>
      <c r="B137" s="9" t="s">
        <v>18</v>
      </c>
      <c r="C137" s="13" t="s">
        <v>146</v>
      </c>
      <c r="D137" s="14">
        <v>0</v>
      </c>
      <c r="E137" s="15">
        <v>4</v>
      </c>
      <c r="F137" s="16">
        <f t="shared" si="7"/>
        <v>0</v>
      </c>
    </row>
    <row r="138" spans="1:6" ht="24" customHeight="1" x14ac:dyDescent="0.4">
      <c r="A138" s="11">
        <v>122</v>
      </c>
      <c r="B138" s="9" t="s">
        <v>18</v>
      </c>
      <c r="C138" s="13" t="s">
        <v>147</v>
      </c>
      <c r="D138" s="14">
        <v>0</v>
      </c>
      <c r="E138" s="15">
        <v>3</v>
      </c>
      <c r="F138" s="16">
        <f t="shared" si="7"/>
        <v>0</v>
      </c>
    </row>
    <row r="139" spans="1:6" ht="24" customHeight="1" x14ac:dyDescent="0.4">
      <c r="A139" s="11">
        <v>123</v>
      </c>
      <c r="B139" s="9" t="s">
        <v>18</v>
      </c>
      <c r="C139" s="13" t="s">
        <v>148</v>
      </c>
      <c r="D139" s="14">
        <v>0</v>
      </c>
      <c r="E139" s="15">
        <v>2</v>
      </c>
      <c r="F139" s="16">
        <f t="shared" si="7"/>
        <v>0</v>
      </c>
    </row>
    <row r="140" spans="1:6" ht="24" customHeight="1" x14ac:dyDescent="0.4">
      <c r="A140" s="11">
        <v>124</v>
      </c>
      <c r="B140" s="9" t="s">
        <v>18</v>
      </c>
      <c r="C140" s="13" t="s">
        <v>149</v>
      </c>
      <c r="D140" s="14">
        <v>0</v>
      </c>
      <c r="E140" s="15">
        <v>3</v>
      </c>
      <c r="F140" s="16">
        <f t="shared" si="7"/>
        <v>0</v>
      </c>
    </row>
    <row r="141" spans="1:6" ht="24" customHeight="1" x14ac:dyDescent="0.4">
      <c r="A141" s="11">
        <v>125</v>
      </c>
      <c r="B141" s="9" t="s">
        <v>18</v>
      </c>
      <c r="C141" s="13" t="s">
        <v>150</v>
      </c>
      <c r="D141" s="14">
        <v>0</v>
      </c>
      <c r="E141" s="15">
        <v>6</v>
      </c>
      <c r="F141" s="16">
        <f t="shared" si="7"/>
        <v>0</v>
      </c>
    </row>
    <row r="142" spans="1:6" ht="24" customHeight="1" x14ac:dyDescent="0.4">
      <c r="A142" s="11">
        <v>126</v>
      </c>
      <c r="B142" s="9" t="s">
        <v>18</v>
      </c>
      <c r="C142" s="13" t="s">
        <v>151</v>
      </c>
      <c r="D142" s="14">
        <v>0</v>
      </c>
      <c r="E142" s="15">
        <v>5</v>
      </c>
      <c r="F142" s="16">
        <f t="shared" si="7"/>
        <v>0</v>
      </c>
    </row>
    <row r="143" spans="1:6" x14ac:dyDescent="0.4">
      <c r="A143" s="18" t="s">
        <v>152</v>
      </c>
      <c r="B143" s="19"/>
      <c r="C143" s="20" t="s">
        <v>153</v>
      </c>
      <c r="D143" s="19"/>
      <c r="E143" s="19"/>
      <c r="F143" s="21">
        <f>SUM(F6:F142)</f>
        <v>0</v>
      </c>
    </row>
    <row r="144" spans="1:6" x14ac:dyDescent="0.4">
      <c r="A144" s="22"/>
      <c r="B144" s="22"/>
      <c r="C144" s="22"/>
      <c r="D144" s="22"/>
      <c r="E144" s="22"/>
      <c r="F144" s="22"/>
    </row>
    <row r="145" spans="1:6" x14ac:dyDescent="0.4">
      <c r="A145" s="3" t="s">
        <v>2</v>
      </c>
      <c r="B145" s="4" t="s">
        <v>3</v>
      </c>
      <c r="C145" s="5" t="s">
        <v>4</v>
      </c>
      <c r="D145" s="5"/>
      <c r="E145" s="5"/>
      <c r="F145" s="5"/>
    </row>
    <row r="146" spans="1:6" x14ac:dyDescent="0.4">
      <c r="A146" s="6" t="s">
        <v>5</v>
      </c>
      <c r="B146" s="7" t="s">
        <v>154</v>
      </c>
      <c r="C146" s="8" t="s">
        <v>155</v>
      </c>
      <c r="D146" s="8"/>
      <c r="E146" s="8"/>
      <c r="F146" s="8"/>
    </row>
    <row r="147" spans="1:6" x14ac:dyDescent="0.4">
      <c r="A147" s="9" t="s">
        <v>7</v>
      </c>
      <c r="B147" s="9" t="s">
        <v>8</v>
      </c>
      <c r="C147" s="10" t="s">
        <v>9</v>
      </c>
      <c r="D147" s="9" t="s">
        <v>10</v>
      </c>
      <c r="E147" s="9" t="s">
        <v>11</v>
      </c>
      <c r="F147" s="9" t="s">
        <v>12</v>
      </c>
    </row>
    <row r="148" spans="1:6" ht="108" customHeight="1" x14ac:dyDescent="0.4">
      <c r="A148" s="11">
        <v>1</v>
      </c>
      <c r="B148" s="9" t="s">
        <v>156</v>
      </c>
      <c r="C148" s="13" t="s">
        <v>157</v>
      </c>
      <c r="D148" s="14">
        <v>0</v>
      </c>
      <c r="E148" s="23">
        <v>1</v>
      </c>
      <c r="F148" s="16">
        <f>D148*E148</f>
        <v>0</v>
      </c>
    </row>
    <row r="149" spans="1:6" ht="60" customHeight="1" x14ac:dyDescent="0.4">
      <c r="A149" s="11">
        <v>2</v>
      </c>
      <c r="B149" s="9" t="s">
        <v>18</v>
      </c>
      <c r="C149" s="13" t="s">
        <v>158</v>
      </c>
      <c r="D149" s="14">
        <v>0</v>
      </c>
      <c r="E149" s="23">
        <v>1</v>
      </c>
      <c r="F149" s="16">
        <f>D149*E149</f>
        <v>0</v>
      </c>
    </row>
    <row r="150" spans="1:6" ht="48" customHeight="1" x14ac:dyDescent="0.4">
      <c r="A150" s="11">
        <v>3</v>
      </c>
      <c r="B150" s="9" t="s">
        <v>18</v>
      </c>
      <c r="C150" s="13" t="s">
        <v>159</v>
      </c>
      <c r="D150" s="14">
        <v>0</v>
      </c>
      <c r="E150" s="23">
        <v>1</v>
      </c>
      <c r="F150" s="16">
        <f>D150*E150</f>
        <v>0</v>
      </c>
    </row>
    <row r="151" spans="1:6" x14ac:dyDescent="0.4">
      <c r="A151" s="18" t="s">
        <v>152</v>
      </c>
      <c r="B151" s="19"/>
      <c r="C151" s="20" t="s">
        <v>160</v>
      </c>
      <c r="D151" s="19"/>
      <c r="E151" s="19"/>
      <c r="F151" s="21">
        <f>SUM(F148:F150)</f>
        <v>0</v>
      </c>
    </row>
    <row r="152" spans="1:6" x14ac:dyDescent="0.4">
      <c r="A152" s="22"/>
      <c r="B152" s="22"/>
      <c r="C152" s="22"/>
      <c r="D152" s="22"/>
      <c r="E152" s="22"/>
      <c r="F152" s="22"/>
    </row>
    <row r="153" spans="1:6" x14ac:dyDescent="0.4">
      <c r="A153" s="3" t="s">
        <v>2</v>
      </c>
      <c r="B153" s="4" t="s">
        <v>3</v>
      </c>
      <c r="C153" s="5" t="s">
        <v>4</v>
      </c>
      <c r="D153" s="5"/>
      <c r="E153" s="5"/>
      <c r="F153" s="5"/>
    </row>
    <row r="154" spans="1:6" x14ac:dyDescent="0.4">
      <c r="A154" s="6" t="s">
        <v>5</v>
      </c>
      <c r="B154" s="7" t="s">
        <v>161</v>
      </c>
      <c r="C154" s="8" t="s">
        <v>162</v>
      </c>
      <c r="D154" s="8"/>
      <c r="E154" s="8"/>
      <c r="F154" s="8"/>
    </row>
    <row r="155" spans="1:6" x14ac:dyDescent="0.4">
      <c r="A155" s="9" t="s">
        <v>7</v>
      </c>
      <c r="B155" s="9" t="s">
        <v>8</v>
      </c>
      <c r="C155" s="10" t="s">
        <v>9</v>
      </c>
      <c r="D155" s="9" t="s">
        <v>10</v>
      </c>
      <c r="E155" s="9" t="s">
        <v>11</v>
      </c>
      <c r="F155" s="9" t="s">
        <v>12</v>
      </c>
    </row>
    <row r="156" spans="1:6" ht="48" customHeight="1" x14ac:dyDescent="0.4">
      <c r="A156" s="11">
        <v>1</v>
      </c>
      <c r="B156" s="9" t="s">
        <v>18</v>
      </c>
      <c r="C156" s="13" t="s">
        <v>163</v>
      </c>
      <c r="D156" s="14">
        <v>0</v>
      </c>
      <c r="E156" s="23">
        <v>10</v>
      </c>
      <c r="F156" s="16">
        <f t="shared" ref="F156:F188" si="8">D156*E156</f>
        <v>0</v>
      </c>
    </row>
    <row r="157" spans="1:6" ht="48" customHeight="1" x14ac:dyDescent="0.4">
      <c r="A157" s="11">
        <v>2</v>
      </c>
      <c r="B157" s="9" t="s">
        <v>18</v>
      </c>
      <c r="C157" s="13" t="s">
        <v>164</v>
      </c>
      <c r="D157" s="24">
        <v>0</v>
      </c>
      <c r="E157" s="15">
        <v>3</v>
      </c>
      <c r="F157" s="16">
        <f t="shared" si="8"/>
        <v>0</v>
      </c>
    </row>
    <row r="158" spans="1:6" ht="24" customHeight="1" x14ac:dyDescent="0.4">
      <c r="A158" s="11">
        <v>3</v>
      </c>
      <c r="B158" s="9" t="s">
        <v>18</v>
      </c>
      <c r="C158" s="13" t="s">
        <v>165</v>
      </c>
      <c r="D158" s="14">
        <v>0</v>
      </c>
      <c r="E158" s="23">
        <v>30</v>
      </c>
      <c r="F158" s="16">
        <f t="shared" si="8"/>
        <v>0</v>
      </c>
    </row>
    <row r="159" spans="1:6" ht="24" customHeight="1" x14ac:dyDescent="0.4">
      <c r="A159" s="11">
        <v>4</v>
      </c>
      <c r="B159" s="9" t="s">
        <v>18</v>
      </c>
      <c r="C159" s="13" t="s">
        <v>166</v>
      </c>
      <c r="D159" s="14">
        <v>0</v>
      </c>
      <c r="E159" s="23">
        <v>30</v>
      </c>
      <c r="F159" s="16">
        <f t="shared" si="8"/>
        <v>0</v>
      </c>
    </row>
    <row r="160" spans="1:6" ht="24" customHeight="1" x14ac:dyDescent="0.4">
      <c r="A160" s="11">
        <v>5</v>
      </c>
      <c r="B160" s="9" t="s">
        <v>18</v>
      </c>
      <c r="C160" s="13" t="s">
        <v>167</v>
      </c>
      <c r="D160" s="14">
        <v>0</v>
      </c>
      <c r="E160" s="23">
        <v>2</v>
      </c>
      <c r="F160" s="16">
        <f t="shared" si="8"/>
        <v>0</v>
      </c>
    </row>
    <row r="161" spans="1:6" ht="24" customHeight="1" x14ac:dyDescent="0.4">
      <c r="A161" s="11">
        <v>6</v>
      </c>
      <c r="B161" s="9" t="s">
        <v>18</v>
      </c>
      <c r="C161" s="13" t="s">
        <v>168</v>
      </c>
      <c r="D161" s="14">
        <v>0</v>
      </c>
      <c r="E161" s="23">
        <v>10</v>
      </c>
      <c r="F161" s="16">
        <f t="shared" si="8"/>
        <v>0</v>
      </c>
    </row>
    <row r="162" spans="1:6" ht="36" customHeight="1" x14ac:dyDescent="0.4">
      <c r="A162" s="11">
        <v>7</v>
      </c>
      <c r="B162" s="9" t="s">
        <v>18</v>
      </c>
      <c r="C162" s="13" t="s">
        <v>169</v>
      </c>
      <c r="D162" s="14">
        <v>0</v>
      </c>
      <c r="E162" s="23">
        <v>10</v>
      </c>
      <c r="F162" s="16">
        <f t="shared" si="8"/>
        <v>0</v>
      </c>
    </row>
    <row r="163" spans="1:6" ht="36" customHeight="1" x14ac:dyDescent="0.4">
      <c r="A163" s="11">
        <v>8</v>
      </c>
      <c r="B163" s="9" t="s">
        <v>18</v>
      </c>
      <c r="C163" s="13" t="s">
        <v>170</v>
      </c>
      <c r="D163" s="14">
        <v>0</v>
      </c>
      <c r="E163" s="23">
        <v>50</v>
      </c>
      <c r="F163" s="16">
        <f t="shared" si="8"/>
        <v>0</v>
      </c>
    </row>
    <row r="164" spans="1:6" ht="24" customHeight="1" x14ac:dyDescent="0.4">
      <c r="A164" s="11">
        <v>9</v>
      </c>
      <c r="B164" s="9" t="s">
        <v>18</v>
      </c>
      <c r="C164" s="13" t="s">
        <v>171</v>
      </c>
      <c r="D164" s="14">
        <v>0</v>
      </c>
      <c r="E164" s="23">
        <v>5</v>
      </c>
      <c r="F164" s="16">
        <f t="shared" si="8"/>
        <v>0</v>
      </c>
    </row>
    <row r="165" spans="1:6" ht="36" customHeight="1" x14ac:dyDescent="0.4">
      <c r="A165" s="11">
        <v>10</v>
      </c>
      <c r="B165" s="9" t="s">
        <v>18</v>
      </c>
      <c r="C165" s="13" t="s">
        <v>172</v>
      </c>
      <c r="D165" s="14">
        <v>0</v>
      </c>
      <c r="E165" s="23">
        <v>246</v>
      </c>
      <c r="F165" s="16">
        <f t="shared" si="8"/>
        <v>0</v>
      </c>
    </row>
    <row r="166" spans="1:6" ht="24" customHeight="1" x14ac:dyDescent="0.4">
      <c r="A166" s="11">
        <v>11</v>
      </c>
      <c r="B166" s="9" t="s">
        <v>14</v>
      </c>
      <c r="C166" s="13" t="s">
        <v>173</v>
      </c>
      <c r="D166" s="14">
        <v>0</v>
      </c>
      <c r="E166" s="23">
        <v>10</v>
      </c>
      <c r="F166" s="16">
        <f t="shared" si="8"/>
        <v>0</v>
      </c>
    </row>
    <row r="167" spans="1:6" x14ac:dyDescent="0.4">
      <c r="A167" s="11">
        <v>12</v>
      </c>
      <c r="B167" s="9" t="s">
        <v>14</v>
      </c>
      <c r="C167" s="13" t="s">
        <v>174</v>
      </c>
      <c r="D167" s="14">
        <v>0</v>
      </c>
      <c r="E167" s="23">
        <v>2</v>
      </c>
      <c r="F167" s="16">
        <f t="shared" si="8"/>
        <v>0</v>
      </c>
    </row>
    <row r="168" spans="1:6" x14ac:dyDescent="0.4">
      <c r="A168" s="11">
        <v>13</v>
      </c>
      <c r="B168" s="9" t="s">
        <v>14</v>
      </c>
      <c r="C168" s="13" t="s">
        <v>175</v>
      </c>
      <c r="D168" s="14">
        <v>0</v>
      </c>
      <c r="E168" s="23">
        <v>2</v>
      </c>
      <c r="F168" s="16">
        <f t="shared" si="8"/>
        <v>0</v>
      </c>
    </row>
    <row r="169" spans="1:6" ht="36" customHeight="1" x14ac:dyDescent="0.4">
      <c r="A169" s="11">
        <v>14</v>
      </c>
      <c r="B169" s="9" t="s">
        <v>14</v>
      </c>
      <c r="C169" s="13" t="s">
        <v>176</v>
      </c>
      <c r="D169" s="14">
        <v>0</v>
      </c>
      <c r="E169" s="23">
        <v>15</v>
      </c>
      <c r="F169" s="16">
        <f t="shared" si="8"/>
        <v>0</v>
      </c>
    </row>
    <row r="170" spans="1:6" x14ac:dyDescent="0.4">
      <c r="A170" s="11">
        <v>15</v>
      </c>
      <c r="B170" s="9" t="s">
        <v>14</v>
      </c>
      <c r="C170" s="13" t="s">
        <v>177</v>
      </c>
      <c r="D170" s="14">
        <v>0</v>
      </c>
      <c r="E170" s="23">
        <v>10</v>
      </c>
      <c r="F170" s="16">
        <f t="shared" si="8"/>
        <v>0</v>
      </c>
    </row>
    <row r="171" spans="1:6" x14ac:dyDescent="0.4">
      <c r="A171" s="11">
        <v>16</v>
      </c>
      <c r="B171" s="9" t="s">
        <v>14</v>
      </c>
      <c r="C171" s="13" t="s">
        <v>178</v>
      </c>
      <c r="D171" s="14">
        <v>0</v>
      </c>
      <c r="E171" s="23">
        <v>3</v>
      </c>
      <c r="F171" s="16">
        <f t="shared" si="8"/>
        <v>0</v>
      </c>
    </row>
    <row r="172" spans="1:6" x14ac:dyDescent="0.4">
      <c r="A172" s="11">
        <v>17</v>
      </c>
      <c r="B172" s="9" t="s">
        <v>14</v>
      </c>
      <c r="C172" s="13" t="s">
        <v>179</v>
      </c>
      <c r="D172" s="14">
        <v>0</v>
      </c>
      <c r="E172" s="23">
        <v>5</v>
      </c>
      <c r="F172" s="16">
        <f t="shared" si="8"/>
        <v>0</v>
      </c>
    </row>
    <row r="173" spans="1:6" x14ac:dyDescent="0.4">
      <c r="A173" s="11">
        <v>18</v>
      </c>
      <c r="B173" s="9" t="s">
        <v>14</v>
      </c>
      <c r="C173" s="13" t="s">
        <v>180</v>
      </c>
      <c r="D173" s="14">
        <v>0</v>
      </c>
      <c r="E173" s="23">
        <v>8</v>
      </c>
      <c r="F173" s="16">
        <f t="shared" si="8"/>
        <v>0</v>
      </c>
    </row>
    <row r="174" spans="1:6" ht="24" customHeight="1" x14ac:dyDescent="0.4">
      <c r="A174" s="11">
        <v>19</v>
      </c>
      <c r="B174" s="9" t="s">
        <v>14</v>
      </c>
      <c r="C174" s="13" t="s">
        <v>181</v>
      </c>
      <c r="D174" s="14">
        <v>0</v>
      </c>
      <c r="E174" s="23">
        <v>8</v>
      </c>
      <c r="F174" s="16">
        <f t="shared" si="8"/>
        <v>0</v>
      </c>
    </row>
    <row r="175" spans="1:6" ht="36" customHeight="1" x14ac:dyDescent="0.4">
      <c r="A175" s="11">
        <v>20</v>
      </c>
      <c r="B175" s="9" t="s">
        <v>18</v>
      </c>
      <c r="C175" s="13" t="s">
        <v>182</v>
      </c>
      <c r="D175" s="14">
        <v>0</v>
      </c>
      <c r="E175" s="23">
        <v>5</v>
      </c>
      <c r="F175" s="16">
        <f t="shared" si="8"/>
        <v>0</v>
      </c>
    </row>
    <row r="176" spans="1:6" x14ac:dyDescent="0.4">
      <c r="A176" s="11">
        <v>21</v>
      </c>
      <c r="B176" s="9" t="s">
        <v>18</v>
      </c>
      <c r="C176" s="13" t="s">
        <v>179</v>
      </c>
      <c r="D176" s="14">
        <v>0</v>
      </c>
      <c r="E176" s="23">
        <v>5</v>
      </c>
      <c r="F176" s="16">
        <f t="shared" si="8"/>
        <v>0</v>
      </c>
    </row>
    <row r="177" spans="1:6" x14ac:dyDescent="0.4">
      <c r="A177" s="11">
        <v>22</v>
      </c>
      <c r="B177" s="9" t="s">
        <v>18</v>
      </c>
      <c r="C177" s="13" t="s">
        <v>180</v>
      </c>
      <c r="D177" s="14">
        <v>0</v>
      </c>
      <c r="E177" s="23">
        <v>5</v>
      </c>
      <c r="F177" s="16">
        <f t="shared" si="8"/>
        <v>0</v>
      </c>
    </row>
    <row r="178" spans="1:6" ht="24" customHeight="1" x14ac:dyDescent="0.4">
      <c r="A178" s="11">
        <v>23</v>
      </c>
      <c r="B178" s="9" t="s">
        <v>18</v>
      </c>
      <c r="C178" s="13" t="s">
        <v>183</v>
      </c>
      <c r="D178" s="14">
        <v>0</v>
      </c>
      <c r="E178" s="23">
        <v>10</v>
      </c>
      <c r="F178" s="16">
        <f t="shared" si="8"/>
        <v>0</v>
      </c>
    </row>
    <row r="179" spans="1:6" x14ac:dyDescent="0.4">
      <c r="A179" s="11">
        <v>24</v>
      </c>
      <c r="B179" s="9" t="s">
        <v>18</v>
      </c>
      <c r="C179" s="13" t="s">
        <v>177</v>
      </c>
      <c r="D179" s="14">
        <v>0</v>
      </c>
      <c r="E179" s="23">
        <v>10</v>
      </c>
      <c r="F179" s="16">
        <f t="shared" si="8"/>
        <v>0</v>
      </c>
    </row>
    <row r="180" spans="1:6" x14ac:dyDescent="0.4">
      <c r="A180" s="11">
        <v>25</v>
      </c>
      <c r="B180" s="9" t="s">
        <v>18</v>
      </c>
      <c r="C180" s="13" t="s">
        <v>180</v>
      </c>
      <c r="D180" s="14">
        <v>0</v>
      </c>
      <c r="E180" s="23">
        <v>10</v>
      </c>
      <c r="F180" s="16">
        <f t="shared" si="8"/>
        <v>0</v>
      </c>
    </row>
    <row r="181" spans="1:6" x14ac:dyDescent="0.4">
      <c r="A181" s="11">
        <v>26</v>
      </c>
      <c r="B181" s="9" t="s">
        <v>18</v>
      </c>
      <c r="C181" s="13" t="s">
        <v>184</v>
      </c>
      <c r="D181" s="14">
        <v>0</v>
      </c>
      <c r="E181" s="23">
        <v>3</v>
      </c>
      <c r="F181" s="16">
        <f t="shared" si="8"/>
        <v>0</v>
      </c>
    </row>
    <row r="182" spans="1:6" ht="48" customHeight="1" x14ac:dyDescent="0.4">
      <c r="A182" s="11">
        <v>27</v>
      </c>
      <c r="B182" s="9" t="s">
        <v>18</v>
      </c>
      <c r="C182" s="13" t="s">
        <v>185</v>
      </c>
      <c r="D182" s="14">
        <v>0</v>
      </c>
      <c r="E182" s="23">
        <v>50</v>
      </c>
      <c r="F182" s="16">
        <f t="shared" si="8"/>
        <v>0</v>
      </c>
    </row>
    <row r="183" spans="1:6" ht="48" customHeight="1" x14ac:dyDescent="0.4">
      <c r="A183" s="11">
        <v>28</v>
      </c>
      <c r="B183" s="9" t="s">
        <v>18</v>
      </c>
      <c r="C183" s="13" t="s">
        <v>186</v>
      </c>
      <c r="D183" s="14">
        <v>0</v>
      </c>
      <c r="E183" s="23">
        <v>12</v>
      </c>
      <c r="F183" s="16">
        <f t="shared" si="8"/>
        <v>0</v>
      </c>
    </row>
    <row r="184" spans="1:6" ht="36" customHeight="1" x14ac:dyDescent="0.4">
      <c r="A184" s="11">
        <v>29</v>
      </c>
      <c r="B184" s="9" t="s">
        <v>18</v>
      </c>
      <c r="C184" s="13" t="s">
        <v>187</v>
      </c>
      <c r="D184" s="14">
        <v>0</v>
      </c>
      <c r="E184" s="23">
        <v>2</v>
      </c>
      <c r="F184" s="16">
        <f t="shared" si="8"/>
        <v>0</v>
      </c>
    </row>
    <row r="185" spans="1:6" ht="84" customHeight="1" x14ac:dyDescent="0.4">
      <c r="A185" s="11">
        <v>30</v>
      </c>
      <c r="B185" s="9" t="s">
        <v>18</v>
      </c>
      <c r="C185" s="13" t="s">
        <v>188</v>
      </c>
      <c r="D185" s="14">
        <v>0</v>
      </c>
      <c r="E185" s="23">
        <v>2</v>
      </c>
      <c r="F185" s="16">
        <f t="shared" si="8"/>
        <v>0</v>
      </c>
    </row>
    <row r="186" spans="1:6" ht="72" customHeight="1" x14ac:dyDescent="0.4">
      <c r="A186" s="11">
        <v>31</v>
      </c>
      <c r="B186" s="9" t="s">
        <v>18</v>
      </c>
      <c r="C186" s="13" t="s">
        <v>189</v>
      </c>
      <c r="D186" s="14">
        <v>0</v>
      </c>
      <c r="E186" s="23">
        <v>2</v>
      </c>
      <c r="F186" s="16">
        <f t="shared" si="8"/>
        <v>0</v>
      </c>
    </row>
    <row r="187" spans="1:6" ht="36" customHeight="1" x14ac:dyDescent="0.4">
      <c r="A187" s="11">
        <v>32</v>
      </c>
      <c r="B187" s="9" t="s">
        <v>18</v>
      </c>
      <c r="C187" s="13" t="s">
        <v>190</v>
      </c>
      <c r="D187" s="14">
        <v>0</v>
      </c>
      <c r="E187" s="23">
        <v>2</v>
      </c>
      <c r="F187" s="16">
        <f t="shared" si="8"/>
        <v>0</v>
      </c>
    </row>
    <row r="188" spans="1:6" ht="36" customHeight="1" x14ac:dyDescent="0.4">
      <c r="A188" s="11">
        <v>33</v>
      </c>
      <c r="B188" s="9" t="s">
        <v>18</v>
      </c>
      <c r="C188" s="13" t="s">
        <v>191</v>
      </c>
      <c r="D188" s="14">
        <v>0</v>
      </c>
      <c r="E188" s="23">
        <v>2</v>
      </c>
      <c r="F188" s="16">
        <f t="shared" si="8"/>
        <v>0</v>
      </c>
    </row>
    <row r="189" spans="1:6" x14ac:dyDescent="0.4">
      <c r="A189" s="18" t="s">
        <v>152</v>
      </c>
      <c r="B189" s="19"/>
      <c r="C189" s="20" t="s">
        <v>192</v>
      </c>
      <c r="D189" s="19"/>
      <c r="E189" s="19"/>
      <c r="F189" s="21">
        <f>SUM(F156:F188)</f>
        <v>0</v>
      </c>
    </row>
    <row r="190" spans="1:6" x14ac:dyDescent="0.4">
      <c r="A190" s="22"/>
      <c r="B190" s="22"/>
      <c r="C190" s="22"/>
      <c r="D190" s="22"/>
      <c r="E190" s="22"/>
      <c r="F190" s="22"/>
    </row>
    <row r="191" spans="1:6" x14ac:dyDescent="0.4">
      <c r="A191" s="3" t="s">
        <v>2</v>
      </c>
      <c r="B191" s="4" t="s">
        <v>3</v>
      </c>
      <c r="C191" s="5" t="s">
        <v>4</v>
      </c>
      <c r="D191" s="5"/>
      <c r="E191" s="5"/>
      <c r="F191" s="5"/>
    </row>
    <row r="192" spans="1:6" x14ac:dyDescent="0.4">
      <c r="A192" s="6" t="s">
        <v>5</v>
      </c>
      <c r="B192" s="7" t="s">
        <v>193</v>
      </c>
      <c r="C192" s="8" t="s">
        <v>194</v>
      </c>
      <c r="D192" s="8"/>
      <c r="E192" s="8"/>
      <c r="F192" s="8"/>
    </row>
    <row r="193" spans="1:6" x14ac:dyDescent="0.4">
      <c r="A193" s="9" t="s">
        <v>7</v>
      </c>
      <c r="B193" s="9" t="s">
        <v>8</v>
      </c>
      <c r="C193" s="10" t="s">
        <v>9</v>
      </c>
      <c r="D193" s="9" t="s">
        <v>10</v>
      </c>
      <c r="E193" s="9" t="s">
        <v>11</v>
      </c>
      <c r="F193" s="9" t="s">
        <v>12</v>
      </c>
    </row>
    <row r="194" spans="1:6" ht="48" customHeight="1" x14ac:dyDescent="0.4">
      <c r="A194" s="11">
        <v>1</v>
      </c>
      <c r="B194" s="9" t="s">
        <v>18</v>
      </c>
      <c r="C194" s="13" t="s">
        <v>195</v>
      </c>
      <c r="D194" s="14">
        <v>0</v>
      </c>
      <c r="E194" s="23">
        <v>3</v>
      </c>
      <c r="F194" s="16">
        <f t="shared" ref="F194:F222" si="9">D194*E194</f>
        <v>0</v>
      </c>
    </row>
    <row r="195" spans="1:6" ht="24" customHeight="1" x14ac:dyDescent="0.4">
      <c r="A195" s="11">
        <v>2</v>
      </c>
      <c r="B195" s="9" t="s">
        <v>18</v>
      </c>
      <c r="C195" s="13" t="s">
        <v>196</v>
      </c>
      <c r="D195" s="14">
        <v>0</v>
      </c>
      <c r="E195" s="23">
        <v>2</v>
      </c>
      <c r="F195" s="16">
        <f t="shared" si="9"/>
        <v>0</v>
      </c>
    </row>
    <row r="196" spans="1:6" ht="48" customHeight="1" x14ac:dyDescent="0.4">
      <c r="A196" s="11">
        <v>3</v>
      </c>
      <c r="B196" s="9" t="s">
        <v>18</v>
      </c>
      <c r="C196" s="13" t="s">
        <v>197</v>
      </c>
      <c r="D196" s="24">
        <v>0</v>
      </c>
      <c r="E196" s="23">
        <v>3</v>
      </c>
      <c r="F196" s="16">
        <f t="shared" si="9"/>
        <v>0</v>
      </c>
    </row>
    <row r="197" spans="1:6" ht="36" customHeight="1" x14ac:dyDescent="0.4">
      <c r="A197" s="11">
        <v>4</v>
      </c>
      <c r="B197" s="9" t="s">
        <v>18</v>
      </c>
      <c r="C197" s="13" t="s">
        <v>198</v>
      </c>
      <c r="D197" s="14">
        <v>0</v>
      </c>
      <c r="E197" s="23">
        <v>3</v>
      </c>
      <c r="F197" s="16">
        <f t="shared" si="9"/>
        <v>0</v>
      </c>
    </row>
    <row r="198" spans="1:6" ht="48" customHeight="1" x14ac:dyDescent="0.4">
      <c r="A198" s="11">
        <v>5</v>
      </c>
      <c r="B198" s="9" t="s">
        <v>18</v>
      </c>
      <c r="C198" s="13" t="s">
        <v>199</v>
      </c>
      <c r="D198" s="14">
        <v>0</v>
      </c>
      <c r="E198" s="23">
        <v>10</v>
      </c>
      <c r="F198" s="16">
        <f t="shared" si="9"/>
        <v>0</v>
      </c>
    </row>
    <row r="199" spans="1:6" ht="36" customHeight="1" x14ac:dyDescent="0.4">
      <c r="A199" s="11">
        <v>6</v>
      </c>
      <c r="B199" s="9" t="s">
        <v>18</v>
      </c>
      <c r="C199" s="13" t="s">
        <v>200</v>
      </c>
      <c r="D199" s="14">
        <v>0</v>
      </c>
      <c r="E199" s="23">
        <v>4</v>
      </c>
      <c r="F199" s="16">
        <f t="shared" si="9"/>
        <v>0</v>
      </c>
    </row>
    <row r="200" spans="1:6" ht="24" customHeight="1" x14ac:dyDescent="0.4">
      <c r="A200" s="11">
        <v>7</v>
      </c>
      <c r="B200" s="9" t="s">
        <v>18</v>
      </c>
      <c r="C200" s="13" t="s">
        <v>201</v>
      </c>
      <c r="D200" s="14">
        <v>0</v>
      </c>
      <c r="E200" s="23">
        <v>10</v>
      </c>
      <c r="F200" s="16">
        <f t="shared" si="9"/>
        <v>0</v>
      </c>
    </row>
    <row r="201" spans="1:6" ht="36" customHeight="1" x14ac:dyDescent="0.4">
      <c r="A201" s="11">
        <v>8</v>
      </c>
      <c r="B201" s="9" t="s">
        <v>18</v>
      </c>
      <c r="C201" s="13" t="s">
        <v>202</v>
      </c>
      <c r="D201" s="14">
        <v>0</v>
      </c>
      <c r="E201" s="23">
        <v>10</v>
      </c>
      <c r="F201" s="16">
        <f t="shared" si="9"/>
        <v>0</v>
      </c>
    </row>
    <row r="202" spans="1:6" ht="36" customHeight="1" x14ac:dyDescent="0.4">
      <c r="A202" s="11">
        <v>9</v>
      </c>
      <c r="B202" s="9" t="s">
        <v>18</v>
      </c>
      <c r="C202" s="13" t="s">
        <v>203</v>
      </c>
      <c r="D202" s="14">
        <v>0</v>
      </c>
      <c r="E202" s="23">
        <v>8</v>
      </c>
      <c r="F202" s="16">
        <f t="shared" si="9"/>
        <v>0</v>
      </c>
    </row>
    <row r="203" spans="1:6" ht="24" customHeight="1" x14ac:dyDescent="0.4">
      <c r="A203" s="11">
        <v>10</v>
      </c>
      <c r="B203" s="9" t="s">
        <v>18</v>
      </c>
      <c r="C203" s="13" t="s">
        <v>204</v>
      </c>
      <c r="D203" s="14">
        <v>0</v>
      </c>
      <c r="E203" s="23">
        <v>8</v>
      </c>
      <c r="F203" s="16">
        <f t="shared" si="9"/>
        <v>0</v>
      </c>
    </row>
    <row r="204" spans="1:6" ht="24" customHeight="1" x14ac:dyDescent="0.4">
      <c r="A204" s="11">
        <v>11</v>
      </c>
      <c r="B204" s="9" t="s">
        <v>18</v>
      </c>
      <c r="C204" s="13" t="s">
        <v>205</v>
      </c>
      <c r="D204" s="14">
        <v>0</v>
      </c>
      <c r="E204" s="23">
        <v>5</v>
      </c>
      <c r="F204" s="16">
        <f t="shared" si="9"/>
        <v>0</v>
      </c>
    </row>
    <row r="205" spans="1:6" ht="24" customHeight="1" x14ac:dyDescent="0.4">
      <c r="A205" s="11">
        <v>12</v>
      </c>
      <c r="B205" s="9" t="s">
        <v>18</v>
      </c>
      <c r="C205" s="13" t="s">
        <v>206</v>
      </c>
      <c r="D205" s="14">
        <v>0</v>
      </c>
      <c r="E205" s="23">
        <v>10</v>
      </c>
      <c r="F205" s="16">
        <f t="shared" si="9"/>
        <v>0</v>
      </c>
    </row>
    <row r="206" spans="1:6" ht="24" customHeight="1" x14ac:dyDescent="0.4">
      <c r="A206" s="11">
        <v>13</v>
      </c>
      <c r="B206" s="9" t="s">
        <v>18</v>
      </c>
      <c r="C206" s="13" t="s">
        <v>207</v>
      </c>
      <c r="D206" s="14">
        <v>0</v>
      </c>
      <c r="E206" s="23">
        <v>6</v>
      </c>
      <c r="F206" s="16">
        <f t="shared" si="9"/>
        <v>0</v>
      </c>
    </row>
    <row r="207" spans="1:6" ht="24" customHeight="1" x14ac:dyDescent="0.4">
      <c r="A207" s="11">
        <v>14</v>
      </c>
      <c r="B207" s="9" t="s">
        <v>18</v>
      </c>
      <c r="C207" s="13" t="s">
        <v>208</v>
      </c>
      <c r="D207" s="14">
        <v>0</v>
      </c>
      <c r="E207" s="23">
        <v>3</v>
      </c>
      <c r="F207" s="16">
        <f t="shared" si="9"/>
        <v>0</v>
      </c>
    </row>
    <row r="208" spans="1:6" ht="24" customHeight="1" x14ac:dyDescent="0.4">
      <c r="A208" s="11">
        <v>15</v>
      </c>
      <c r="B208" s="9" t="s">
        <v>18</v>
      </c>
      <c r="C208" s="13" t="s">
        <v>209</v>
      </c>
      <c r="D208" s="14">
        <v>0</v>
      </c>
      <c r="E208" s="23">
        <v>4</v>
      </c>
      <c r="F208" s="16">
        <f t="shared" si="9"/>
        <v>0</v>
      </c>
    </row>
    <row r="209" spans="1:6" ht="24" customHeight="1" x14ac:dyDescent="0.4">
      <c r="A209" s="11">
        <v>16</v>
      </c>
      <c r="B209" s="9" t="s">
        <v>18</v>
      </c>
      <c r="C209" s="13" t="s">
        <v>210</v>
      </c>
      <c r="D209" s="14">
        <v>0</v>
      </c>
      <c r="E209" s="23">
        <v>10</v>
      </c>
      <c r="F209" s="16">
        <f t="shared" si="9"/>
        <v>0</v>
      </c>
    </row>
    <row r="210" spans="1:6" ht="24" customHeight="1" x14ac:dyDescent="0.4">
      <c r="A210" s="11">
        <v>17</v>
      </c>
      <c r="B210" s="25" t="s">
        <v>18</v>
      </c>
      <c r="C210" s="13" t="s">
        <v>211</v>
      </c>
      <c r="D210" s="24">
        <v>0</v>
      </c>
      <c r="E210" s="23">
        <v>3</v>
      </c>
      <c r="F210" s="16">
        <f t="shared" si="9"/>
        <v>0</v>
      </c>
    </row>
    <row r="211" spans="1:6" ht="36" customHeight="1" x14ac:dyDescent="0.4">
      <c r="A211" s="11">
        <v>18</v>
      </c>
      <c r="B211" s="9" t="s">
        <v>18</v>
      </c>
      <c r="C211" s="13" t="s">
        <v>212</v>
      </c>
      <c r="D211" s="14">
        <v>0</v>
      </c>
      <c r="E211" s="23">
        <v>10</v>
      </c>
      <c r="F211" s="16">
        <f t="shared" si="9"/>
        <v>0</v>
      </c>
    </row>
    <row r="212" spans="1:6" ht="24" customHeight="1" x14ac:dyDescent="0.4">
      <c r="A212" s="11">
        <v>19</v>
      </c>
      <c r="B212" s="9" t="s">
        <v>18</v>
      </c>
      <c r="C212" s="13" t="s">
        <v>213</v>
      </c>
      <c r="D212" s="14">
        <v>0</v>
      </c>
      <c r="E212" s="23">
        <v>3</v>
      </c>
      <c r="F212" s="16">
        <f t="shared" si="9"/>
        <v>0</v>
      </c>
    </row>
    <row r="213" spans="1:6" ht="36" customHeight="1" x14ac:dyDescent="0.4">
      <c r="A213" s="11">
        <v>20</v>
      </c>
      <c r="B213" s="9" t="s">
        <v>18</v>
      </c>
      <c r="C213" s="13" t="s">
        <v>214</v>
      </c>
      <c r="D213" s="24">
        <v>0</v>
      </c>
      <c r="E213" s="23">
        <v>3</v>
      </c>
      <c r="F213" s="16">
        <f t="shared" si="9"/>
        <v>0</v>
      </c>
    </row>
    <row r="214" spans="1:6" ht="24" customHeight="1" x14ac:dyDescent="0.4">
      <c r="A214" s="11">
        <v>21</v>
      </c>
      <c r="B214" s="9" t="s">
        <v>14</v>
      </c>
      <c r="C214" s="13" t="s">
        <v>215</v>
      </c>
      <c r="D214" s="24">
        <v>0</v>
      </c>
      <c r="E214" s="23">
        <v>303</v>
      </c>
      <c r="F214" s="16">
        <f t="shared" si="9"/>
        <v>0</v>
      </c>
    </row>
    <row r="215" spans="1:6" ht="36" customHeight="1" x14ac:dyDescent="0.4">
      <c r="A215" s="11">
        <v>22</v>
      </c>
      <c r="B215" s="9" t="s">
        <v>14</v>
      </c>
      <c r="C215" s="13" t="s">
        <v>216</v>
      </c>
      <c r="D215" s="14">
        <v>0</v>
      </c>
      <c r="E215" s="23">
        <v>1514</v>
      </c>
      <c r="F215" s="16">
        <f t="shared" si="9"/>
        <v>0</v>
      </c>
    </row>
    <row r="216" spans="1:6" ht="36" customHeight="1" x14ac:dyDescent="0.4">
      <c r="A216" s="11">
        <v>23</v>
      </c>
      <c r="B216" s="9" t="s">
        <v>14</v>
      </c>
      <c r="C216" s="13" t="s">
        <v>217</v>
      </c>
      <c r="D216" s="24">
        <v>0</v>
      </c>
      <c r="E216" s="23">
        <v>505</v>
      </c>
      <c r="F216" s="16">
        <f t="shared" si="9"/>
        <v>0</v>
      </c>
    </row>
    <row r="217" spans="1:6" ht="24" customHeight="1" x14ac:dyDescent="0.4">
      <c r="A217" s="11">
        <v>24</v>
      </c>
      <c r="B217" s="9" t="s">
        <v>14</v>
      </c>
      <c r="C217" s="13" t="s">
        <v>218</v>
      </c>
      <c r="D217" s="14">
        <v>0</v>
      </c>
      <c r="E217" s="23">
        <v>101</v>
      </c>
      <c r="F217" s="16">
        <f t="shared" si="9"/>
        <v>0</v>
      </c>
    </row>
    <row r="218" spans="1:6" ht="48" customHeight="1" x14ac:dyDescent="0.4">
      <c r="A218" s="11">
        <v>25</v>
      </c>
      <c r="B218" s="9" t="s">
        <v>18</v>
      </c>
      <c r="C218" s="13" t="s">
        <v>219</v>
      </c>
      <c r="D218" s="14">
        <v>0</v>
      </c>
      <c r="E218" s="23">
        <v>505</v>
      </c>
      <c r="F218" s="16">
        <f t="shared" si="9"/>
        <v>0</v>
      </c>
    </row>
    <row r="219" spans="1:6" ht="48" customHeight="1" x14ac:dyDescent="0.4">
      <c r="A219" s="11">
        <v>26</v>
      </c>
      <c r="B219" s="9" t="s">
        <v>18</v>
      </c>
      <c r="C219" s="13" t="s">
        <v>220</v>
      </c>
      <c r="D219" s="14">
        <v>0</v>
      </c>
      <c r="E219" s="23">
        <v>252</v>
      </c>
      <c r="F219" s="16">
        <f t="shared" si="9"/>
        <v>0</v>
      </c>
    </row>
    <row r="220" spans="1:6" ht="84" customHeight="1" x14ac:dyDescent="0.4">
      <c r="A220" s="11">
        <v>27</v>
      </c>
      <c r="B220" s="9" t="s">
        <v>18</v>
      </c>
      <c r="C220" s="13" t="s">
        <v>221</v>
      </c>
      <c r="D220" s="24">
        <v>0</v>
      </c>
      <c r="E220" s="23">
        <v>252</v>
      </c>
      <c r="F220" s="16">
        <f t="shared" si="9"/>
        <v>0</v>
      </c>
    </row>
    <row r="221" spans="1:6" ht="36" customHeight="1" x14ac:dyDescent="0.4">
      <c r="A221" s="11">
        <v>28</v>
      </c>
      <c r="B221" s="9" t="s">
        <v>18</v>
      </c>
      <c r="C221" s="13" t="s">
        <v>222</v>
      </c>
      <c r="D221" s="24">
        <v>0</v>
      </c>
      <c r="E221" s="23">
        <v>6</v>
      </c>
      <c r="F221" s="16">
        <f t="shared" si="9"/>
        <v>0</v>
      </c>
    </row>
    <row r="222" spans="1:6" ht="36" customHeight="1" x14ac:dyDescent="0.4">
      <c r="A222" s="11">
        <v>29</v>
      </c>
      <c r="B222" s="9" t="s">
        <v>18</v>
      </c>
      <c r="C222" s="13" t="s">
        <v>223</v>
      </c>
      <c r="D222" s="14">
        <v>0</v>
      </c>
      <c r="E222" s="23">
        <v>4</v>
      </c>
      <c r="F222" s="16">
        <f t="shared" si="9"/>
        <v>0</v>
      </c>
    </row>
    <row r="223" spans="1:6" x14ac:dyDescent="0.4">
      <c r="A223" s="18" t="s">
        <v>152</v>
      </c>
      <c r="B223" s="19"/>
      <c r="C223" s="20" t="s">
        <v>224</v>
      </c>
      <c r="D223" s="19"/>
      <c r="E223" s="19"/>
      <c r="F223" s="21">
        <f>SUM(F194:F222)</f>
        <v>0</v>
      </c>
    </row>
    <row r="224" spans="1:6" x14ac:dyDescent="0.4">
      <c r="A224" s="22"/>
      <c r="B224" s="22"/>
      <c r="C224" s="22"/>
      <c r="D224" s="22"/>
      <c r="E224" s="22"/>
      <c r="F224" s="22"/>
    </row>
    <row r="225" spans="1:6" x14ac:dyDescent="0.4">
      <c r="A225" s="3" t="s">
        <v>2</v>
      </c>
      <c r="B225" s="4" t="s">
        <v>3</v>
      </c>
      <c r="C225" s="5" t="s">
        <v>4</v>
      </c>
      <c r="D225" s="5"/>
      <c r="E225" s="5"/>
      <c r="F225" s="5"/>
    </row>
    <row r="226" spans="1:6" x14ac:dyDescent="0.4">
      <c r="A226" s="6" t="s">
        <v>5</v>
      </c>
      <c r="B226" s="7" t="s">
        <v>225</v>
      </c>
      <c r="C226" s="8" t="s">
        <v>226</v>
      </c>
      <c r="D226" s="8"/>
      <c r="E226" s="8"/>
      <c r="F226" s="8"/>
    </row>
    <row r="227" spans="1:6" x14ac:dyDescent="0.4">
      <c r="A227" s="9" t="s">
        <v>7</v>
      </c>
      <c r="B227" s="9" t="s">
        <v>8</v>
      </c>
      <c r="C227" s="10" t="s">
        <v>9</v>
      </c>
      <c r="D227" s="9" t="s">
        <v>10</v>
      </c>
      <c r="E227" s="9" t="s">
        <v>11</v>
      </c>
      <c r="F227" s="9" t="s">
        <v>12</v>
      </c>
    </row>
    <row r="228" spans="1:6" ht="60" customHeight="1" x14ac:dyDescent="0.4">
      <c r="A228" s="11">
        <v>1</v>
      </c>
      <c r="B228" s="9" t="s">
        <v>18</v>
      </c>
      <c r="C228" s="13" t="s">
        <v>227</v>
      </c>
      <c r="D228" s="14">
        <v>0</v>
      </c>
      <c r="E228" s="23">
        <v>3</v>
      </c>
      <c r="F228" s="16">
        <f t="shared" ref="F228:F243" si="10">D228*E228</f>
        <v>0</v>
      </c>
    </row>
    <row r="229" spans="1:6" ht="36" customHeight="1" x14ac:dyDescent="0.4">
      <c r="A229" s="11">
        <v>2</v>
      </c>
      <c r="B229" s="9" t="s">
        <v>18</v>
      </c>
      <c r="C229" s="13" t="s">
        <v>228</v>
      </c>
      <c r="D229" s="14">
        <v>0</v>
      </c>
      <c r="E229" s="23">
        <v>4</v>
      </c>
      <c r="F229" s="16">
        <f t="shared" si="10"/>
        <v>0</v>
      </c>
    </row>
    <row r="230" spans="1:6" ht="36" customHeight="1" x14ac:dyDescent="0.4">
      <c r="A230" s="11">
        <v>3</v>
      </c>
      <c r="B230" s="9" t="s">
        <v>18</v>
      </c>
      <c r="C230" s="13" t="s">
        <v>229</v>
      </c>
      <c r="D230" s="14">
        <v>0</v>
      </c>
      <c r="E230" s="23">
        <v>4</v>
      </c>
      <c r="F230" s="16">
        <f t="shared" si="10"/>
        <v>0</v>
      </c>
    </row>
    <row r="231" spans="1:6" ht="36" customHeight="1" x14ac:dyDescent="0.4">
      <c r="A231" s="11">
        <v>4</v>
      </c>
      <c r="B231" s="9" t="s">
        <v>18</v>
      </c>
      <c r="C231" s="13" t="s">
        <v>230</v>
      </c>
      <c r="D231" s="14">
        <v>0</v>
      </c>
      <c r="E231" s="23">
        <v>3</v>
      </c>
      <c r="F231" s="16">
        <f t="shared" si="10"/>
        <v>0</v>
      </c>
    </row>
    <row r="232" spans="1:6" ht="36" customHeight="1" x14ac:dyDescent="0.4">
      <c r="A232" s="11">
        <v>5</v>
      </c>
      <c r="B232" s="9" t="s">
        <v>18</v>
      </c>
      <c r="C232" s="13" t="s">
        <v>231</v>
      </c>
      <c r="D232" s="14">
        <v>0</v>
      </c>
      <c r="E232" s="23">
        <v>10</v>
      </c>
      <c r="F232" s="16">
        <f t="shared" si="10"/>
        <v>0</v>
      </c>
    </row>
    <row r="233" spans="1:6" ht="36" customHeight="1" x14ac:dyDescent="0.4">
      <c r="A233" s="11">
        <v>6</v>
      </c>
      <c r="B233" s="9" t="s">
        <v>18</v>
      </c>
      <c r="C233" s="13" t="s">
        <v>232</v>
      </c>
      <c r="D233" s="14">
        <v>0</v>
      </c>
      <c r="E233" s="23">
        <v>6</v>
      </c>
      <c r="F233" s="16">
        <f t="shared" si="10"/>
        <v>0</v>
      </c>
    </row>
    <row r="234" spans="1:6" ht="24" customHeight="1" x14ac:dyDescent="0.4">
      <c r="A234" s="11">
        <v>7</v>
      </c>
      <c r="B234" s="9" t="s">
        <v>18</v>
      </c>
      <c r="C234" s="13" t="s">
        <v>233</v>
      </c>
      <c r="D234" s="14">
        <v>0</v>
      </c>
      <c r="E234" s="23">
        <v>10</v>
      </c>
      <c r="F234" s="16">
        <f t="shared" si="10"/>
        <v>0</v>
      </c>
    </row>
    <row r="235" spans="1:6" ht="24" customHeight="1" x14ac:dyDescent="0.4">
      <c r="A235" s="11">
        <v>8</v>
      </c>
      <c r="B235" s="9" t="s">
        <v>18</v>
      </c>
      <c r="C235" s="13" t="s">
        <v>234</v>
      </c>
      <c r="D235" s="14">
        <v>0</v>
      </c>
      <c r="E235" s="23">
        <v>6</v>
      </c>
      <c r="F235" s="16">
        <f t="shared" si="10"/>
        <v>0</v>
      </c>
    </row>
    <row r="236" spans="1:6" ht="24" customHeight="1" x14ac:dyDescent="0.4">
      <c r="A236" s="11">
        <v>9</v>
      </c>
      <c r="B236" s="9" t="s">
        <v>18</v>
      </c>
      <c r="C236" s="13" t="s">
        <v>235</v>
      </c>
      <c r="D236" s="14">
        <v>0</v>
      </c>
      <c r="E236" s="23">
        <v>4</v>
      </c>
      <c r="F236" s="16">
        <f t="shared" si="10"/>
        <v>0</v>
      </c>
    </row>
    <row r="237" spans="1:6" ht="36" customHeight="1" x14ac:dyDescent="0.4">
      <c r="A237" s="11">
        <v>10</v>
      </c>
      <c r="B237" s="9" t="s">
        <v>18</v>
      </c>
      <c r="C237" s="13" t="s">
        <v>236</v>
      </c>
      <c r="D237" s="14">
        <v>0</v>
      </c>
      <c r="E237" s="23">
        <v>3</v>
      </c>
      <c r="F237" s="16">
        <f t="shared" si="10"/>
        <v>0</v>
      </c>
    </row>
    <row r="238" spans="1:6" ht="24" customHeight="1" x14ac:dyDescent="0.4">
      <c r="A238" s="11">
        <v>11</v>
      </c>
      <c r="B238" s="9" t="s">
        <v>18</v>
      </c>
      <c r="C238" s="13" t="s">
        <v>237</v>
      </c>
      <c r="D238" s="14">
        <v>0</v>
      </c>
      <c r="E238" s="23">
        <v>3</v>
      </c>
      <c r="F238" s="16">
        <f t="shared" si="10"/>
        <v>0</v>
      </c>
    </row>
    <row r="239" spans="1:6" ht="48" customHeight="1" x14ac:dyDescent="0.4">
      <c r="A239" s="11">
        <v>12</v>
      </c>
      <c r="B239" s="9" t="s">
        <v>18</v>
      </c>
      <c r="C239" s="13" t="s">
        <v>238</v>
      </c>
      <c r="D239" s="14">
        <v>0</v>
      </c>
      <c r="E239" s="23">
        <v>10</v>
      </c>
      <c r="F239" s="16">
        <f t="shared" si="10"/>
        <v>0</v>
      </c>
    </row>
    <row r="240" spans="1:6" ht="36" customHeight="1" x14ac:dyDescent="0.4">
      <c r="A240" s="11">
        <v>13</v>
      </c>
      <c r="B240" s="9" t="s">
        <v>18</v>
      </c>
      <c r="C240" s="13" t="s">
        <v>239</v>
      </c>
      <c r="D240" s="14">
        <v>0</v>
      </c>
      <c r="E240" s="23">
        <v>4</v>
      </c>
      <c r="F240" s="16">
        <f t="shared" si="10"/>
        <v>0</v>
      </c>
    </row>
    <row r="241" spans="1:6" ht="36" customHeight="1" x14ac:dyDescent="0.4">
      <c r="A241" s="11">
        <v>14</v>
      </c>
      <c r="B241" s="9" t="s">
        <v>14</v>
      </c>
      <c r="C241" s="13" t="s">
        <v>240</v>
      </c>
      <c r="D241" s="14">
        <v>0</v>
      </c>
      <c r="E241" s="23">
        <v>303</v>
      </c>
      <c r="F241" s="16">
        <f t="shared" si="10"/>
        <v>0</v>
      </c>
    </row>
    <row r="242" spans="1:6" ht="48" customHeight="1" x14ac:dyDescent="0.4">
      <c r="A242" s="11">
        <v>15</v>
      </c>
      <c r="B242" s="9" t="s">
        <v>18</v>
      </c>
      <c r="C242" s="13" t="s">
        <v>241</v>
      </c>
      <c r="D242" s="14">
        <v>0</v>
      </c>
      <c r="E242" s="23">
        <v>4</v>
      </c>
      <c r="F242" s="16">
        <f t="shared" si="10"/>
        <v>0</v>
      </c>
    </row>
    <row r="243" spans="1:6" ht="36" customHeight="1" x14ac:dyDescent="0.4">
      <c r="A243" s="11">
        <v>16</v>
      </c>
      <c r="B243" s="9" t="s">
        <v>18</v>
      </c>
      <c r="C243" s="13" t="s">
        <v>242</v>
      </c>
      <c r="D243" s="14">
        <v>0</v>
      </c>
      <c r="E243" s="23">
        <v>4</v>
      </c>
      <c r="F243" s="16">
        <f t="shared" si="10"/>
        <v>0</v>
      </c>
    </row>
    <row r="244" spans="1:6" x14ac:dyDescent="0.4">
      <c r="A244" s="18" t="s">
        <v>152</v>
      </c>
      <c r="B244" s="19"/>
      <c r="C244" s="20" t="s">
        <v>243</v>
      </c>
      <c r="D244" s="19"/>
      <c r="E244" s="19"/>
      <c r="F244" s="21">
        <f>SUM(F228:F243)</f>
        <v>0</v>
      </c>
    </row>
    <row r="245" spans="1:6" x14ac:dyDescent="0.4">
      <c r="A245" s="22"/>
      <c r="B245" s="22"/>
      <c r="C245" s="22"/>
      <c r="D245" s="22"/>
      <c r="E245" s="22"/>
      <c r="F245" s="22"/>
    </row>
    <row r="246" spans="1:6" x14ac:dyDescent="0.4">
      <c r="A246" s="3" t="s">
        <v>2</v>
      </c>
      <c r="B246" s="4" t="s">
        <v>3</v>
      </c>
      <c r="C246" s="5" t="s">
        <v>4</v>
      </c>
      <c r="D246" s="5"/>
      <c r="E246" s="5"/>
      <c r="F246" s="5"/>
    </row>
    <row r="247" spans="1:6" x14ac:dyDescent="0.4">
      <c r="A247" s="6" t="s">
        <v>5</v>
      </c>
      <c r="B247" s="7" t="s">
        <v>244</v>
      </c>
      <c r="C247" s="8" t="s">
        <v>245</v>
      </c>
      <c r="D247" s="8"/>
      <c r="E247" s="8"/>
      <c r="F247" s="8"/>
    </row>
    <row r="248" spans="1:6" s="26" customFormat="1" x14ac:dyDescent="0.4">
      <c r="A248" s="9" t="s">
        <v>7</v>
      </c>
      <c r="B248" s="9" t="s">
        <v>8</v>
      </c>
      <c r="C248" s="9" t="s">
        <v>9</v>
      </c>
      <c r="D248" s="9" t="s">
        <v>10</v>
      </c>
      <c r="E248" s="9" t="s">
        <v>11</v>
      </c>
      <c r="F248" s="9" t="s">
        <v>12</v>
      </c>
    </row>
    <row r="249" spans="1:6" ht="36" customHeight="1" x14ac:dyDescent="0.4">
      <c r="A249" s="11">
        <v>1</v>
      </c>
      <c r="B249" s="9" t="s">
        <v>14</v>
      </c>
      <c r="C249" s="13" t="s">
        <v>246</v>
      </c>
      <c r="D249" s="14">
        <v>0</v>
      </c>
      <c r="E249" s="23">
        <v>141</v>
      </c>
      <c r="F249" s="16">
        <f t="shared" ref="F249:F280" si="11">D249*E249</f>
        <v>0</v>
      </c>
    </row>
    <row r="250" spans="1:6" x14ac:dyDescent="0.4">
      <c r="A250" s="11">
        <v>2</v>
      </c>
      <c r="B250" s="9" t="s">
        <v>14</v>
      </c>
      <c r="C250" s="13" t="s">
        <v>247</v>
      </c>
      <c r="D250" s="14">
        <v>0</v>
      </c>
      <c r="E250" s="23">
        <v>5</v>
      </c>
      <c r="F250" s="16">
        <f t="shared" si="11"/>
        <v>0</v>
      </c>
    </row>
    <row r="251" spans="1:6" ht="24" customHeight="1" x14ac:dyDescent="0.4">
      <c r="A251" s="11">
        <v>3</v>
      </c>
      <c r="B251" s="9" t="s">
        <v>14</v>
      </c>
      <c r="C251" s="13" t="s">
        <v>248</v>
      </c>
      <c r="D251" s="14">
        <v>0</v>
      </c>
      <c r="E251" s="23">
        <v>10</v>
      </c>
      <c r="F251" s="16">
        <f t="shared" si="11"/>
        <v>0</v>
      </c>
    </row>
    <row r="252" spans="1:6" x14ac:dyDescent="0.4">
      <c r="A252" s="11">
        <v>4</v>
      </c>
      <c r="B252" s="9" t="s">
        <v>14</v>
      </c>
      <c r="C252" s="13" t="s">
        <v>249</v>
      </c>
      <c r="D252" s="14">
        <v>0</v>
      </c>
      <c r="E252" s="23">
        <v>121</v>
      </c>
      <c r="F252" s="16">
        <f t="shared" si="11"/>
        <v>0</v>
      </c>
    </row>
    <row r="253" spans="1:6" ht="24" customHeight="1" x14ac:dyDescent="0.4">
      <c r="A253" s="11">
        <v>5</v>
      </c>
      <c r="B253" s="9" t="s">
        <v>14</v>
      </c>
      <c r="C253" s="13" t="s">
        <v>250</v>
      </c>
      <c r="D253" s="14">
        <v>0</v>
      </c>
      <c r="E253" s="23">
        <v>5</v>
      </c>
      <c r="F253" s="16">
        <f t="shared" si="11"/>
        <v>0</v>
      </c>
    </row>
    <row r="254" spans="1:6" x14ac:dyDescent="0.4">
      <c r="A254" s="11">
        <v>6</v>
      </c>
      <c r="B254" s="9" t="s">
        <v>14</v>
      </c>
      <c r="C254" s="13" t="s">
        <v>251</v>
      </c>
      <c r="D254" s="14">
        <v>0</v>
      </c>
      <c r="E254" s="23">
        <v>10</v>
      </c>
      <c r="F254" s="16">
        <f t="shared" si="11"/>
        <v>0</v>
      </c>
    </row>
    <row r="255" spans="1:6" ht="24" customHeight="1" x14ac:dyDescent="0.4">
      <c r="A255" s="11">
        <v>7</v>
      </c>
      <c r="B255" s="9" t="s">
        <v>14</v>
      </c>
      <c r="C255" s="13" t="s">
        <v>252</v>
      </c>
      <c r="D255" s="14">
        <v>0</v>
      </c>
      <c r="E255" s="23">
        <v>30</v>
      </c>
      <c r="F255" s="16">
        <f t="shared" si="11"/>
        <v>0</v>
      </c>
    </row>
    <row r="256" spans="1:6" ht="24" customHeight="1" x14ac:dyDescent="0.4">
      <c r="A256" s="11">
        <v>8</v>
      </c>
      <c r="B256" s="9" t="s">
        <v>14</v>
      </c>
      <c r="C256" s="13" t="s">
        <v>253</v>
      </c>
      <c r="D256" s="14">
        <v>0</v>
      </c>
      <c r="E256" s="23">
        <v>20</v>
      </c>
      <c r="F256" s="16">
        <f t="shared" si="11"/>
        <v>0</v>
      </c>
    </row>
    <row r="257" spans="1:6" ht="24" customHeight="1" x14ac:dyDescent="0.4">
      <c r="A257" s="11">
        <v>9</v>
      </c>
      <c r="B257" s="9" t="s">
        <v>14</v>
      </c>
      <c r="C257" s="13" t="s">
        <v>254</v>
      </c>
      <c r="D257" s="14">
        <v>0</v>
      </c>
      <c r="E257" s="23">
        <v>71</v>
      </c>
      <c r="F257" s="16">
        <f t="shared" si="11"/>
        <v>0</v>
      </c>
    </row>
    <row r="258" spans="1:6" x14ac:dyDescent="0.4">
      <c r="A258" s="11">
        <v>10</v>
      </c>
      <c r="B258" s="9" t="s">
        <v>14</v>
      </c>
      <c r="C258" s="13" t="s">
        <v>255</v>
      </c>
      <c r="D258" s="14">
        <v>0</v>
      </c>
      <c r="E258" s="23">
        <v>81</v>
      </c>
      <c r="F258" s="16">
        <f t="shared" si="11"/>
        <v>0</v>
      </c>
    </row>
    <row r="259" spans="1:6" x14ac:dyDescent="0.4">
      <c r="A259" s="11">
        <v>11</v>
      </c>
      <c r="B259" s="9" t="s">
        <v>14</v>
      </c>
      <c r="C259" s="13" t="s">
        <v>256</v>
      </c>
      <c r="D259" s="14">
        <v>0</v>
      </c>
      <c r="E259" s="23">
        <v>10</v>
      </c>
      <c r="F259" s="16">
        <f t="shared" si="11"/>
        <v>0</v>
      </c>
    </row>
    <row r="260" spans="1:6" ht="48" customHeight="1" x14ac:dyDescent="0.4">
      <c r="A260" s="11">
        <v>12</v>
      </c>
      <c r="B260" s="9" t="s">
        <v>14</v>
      </c>
      <c r="C260" s="13" t="s">
        <v>257</v>
      </c>
      <c r="D260" s="14">
        <v>0</v>
      </c>
      <c r="E260" s="23">
        <v>10</v>
      </c>
      <c r="F260" s="16">
        <f t="shared" si="11"/>
        <v>0</v>
      </c>
    </row>
    <row r="261" spans="1:6" ht="24" customHeight="1" x14ac:dyDescent="0.4">
      <c r="A261" s="11">
        <v>13</v>
      </c>
      <c r="B261" s="9" t="s">
        <v>18</v>
      </c>
      <c r="C261" s="13" t="s">
        <v>258</v>
      </c>
      <c r="D261" s="14">
        <v>0</v>
      </c>
      <c r="E261" s="23">
        <v>12</v>
      </c>
      <c r="F261" s="16">
        <f t="shared" si="11"/>
        <v>0</v>
      </c>
    </row>
    <row r="262" spans="1:6" x14ac:dyDescent="0.4">
      <c r="A262" s="11">
        <v>14</v>
      </c>
      <c r="B262" s="9" t="s">
        <v>18</v>
      </c>
      <c r="C262" s="13" t="s">
        <v>259</v>
      </c>
      <c r="D262" s="14">
        <v>0</v>
      </c>
      <c r="E262" s="23">
        <v>8</v>
      </c>
      <c r="F262" s="16">
        <f t="shared" si="11"/>
        <v>0</v>
      </c>
    </row>
    <row r="263" spans="1:6" x14ac:dyDescent="0.4">
      <c r="A263" s="11">
        <v>15</v>
      </c>
      <c r="B263" s="9" t="s">
        <v>18</v>
      </c>
      <c r="C263" s="13" t="s">
        <v>260</v>
      </c>
      <c r="D263" s="14">
        <v>0</v>
      </c>
      <c r="E263" s="23">
        <v>16</v>
      </c>
      <c r="F263" s="16">
        <f t="shared" si="11"/>
        <v>0</v>
      </c>
    </row>
    <row r="264" spans="1:6" x14ac:dyDescent="0.4">
      <c r="A264" s="11">
        <v>16</v>
      </c>
      <c r="B264" s="9" t="s">
        <v>18</v>
      </c>
      <c r="C264" s="13" t="s">
        <v>261</v>
      </c>
      <c r="D264" s="14">
        <v>0</v>
      </c>
      <c r="E264" s="23">
        <v>6</v>
      </c>
      <c r="F264" s="16">
        <f t="shared" si="11"/>
        <v>0</v>
      </c>
    </row>
    <row r="265" spans="1:6" x14ac:dyDescent="0.4">
      <c r="A265" s="11">
        <v>17</v>
      </c>
      <c r="B265" s="9" t="s">
        <v>18</v>
      </c>
      <c r="C265" s="13" t="s">
        <v>262</v>
      </c>
      <c r="D265" s="14">
        <v>0</v>
      </c>
      <c r="E265" s="23">
        <v>3</v>
      </c>
      <c r="F265" s="16">
        <f t="shared" si="11"/>
        <v>0</v>
      </c>
    </row>
    <row r="266" spans="1:6" x14ac:dyDescent="0.4">
      <c r="A266" s="11">
        <v>18</v>
      </c>
      <c r="B266" s="9" t="s">
        <v>18</v>
      </c>
      <c r="C266" s="13" t="s">
        <v>263</v>
      </c>
      <c r="D266" s="14">
        <v>0</v>
      </c>
      <c r="E266" s="23">
        <v>3</v>
      </c>
      <c r="F266" s="16">
        <f t="shared" si="11"/>
        <v>0</v>
      </c>
    </row>
    <row r="267" spans="1:6" ht="24" customHeight="1" x14ac:dyDescent="0.4">
      <c r="A267" s="11">
        <v>19</v>
      </c>
      <c r="B267" s="9" t="s">
        <v>18</v>
      </c>
      <c r="C267" s="13" t="s">
        <v>264</v>
      </c>
      <c r="D267" s="14">
        <v>0</v>
      </c>
      <c r="E267" s="23">
        <v>3</v>
      </c>
      <c r="F267" s="16">
        <f t="shared" si="11"/>
        <v>0</v>
      </c>
    </row>
    <row r="268" spans="1:6" x14ac:dyDescent="0.4">
      <c r="A268" s="11">
        <v>20</v>
      </c>
      <c r="B268" s="9" t="s">
        <v>18</v>
      </c>
      <c r="C268" s="13" t="s">
        <v>263</v>
      </c>
      <c r="D268" s="14">
        <v>0</v>
      </c>
      <c r="E268" s="23">
        <v>3</v>
      </c>
      <c r="F268" s="16">
        <f t="shared" si="11"/>
        <v>0</v>
      </c>
    </row>
    <row r="269" spans="1:6" ht="24" customHeight="1" x14ac:dyDescent="0.4">
      <c r="A269" s="11">
        <v>21</v>
      </c>
      <c r="B269" s="9" t="s">
        <v>18</v>
      </c>
      <c r="C269" s="13" t="s">
        <v>265</v>
      </c>
      <c r="D269" s="14">
        <v>0</v>
      </c>
      <c r="E269" s="23">
        <v>16</v>
      </c>
      <c r="F269" s="16">
        <f t="shared" si="11"/>
        <v>0</v>
      </c>
    </row>
    <row r="270" spans="1:6" ht="24" customHeight="1" x14ac:dyDescent="0.4">
      <c r="A270" s="11">
        <v>22</v>
      </c>
      <c r="B270" s="9" t="s">
        <v>18</v>
      </c>
      <c r="C270" s="13" t="s">
        <v>266</v>
      </c>
      <c r="D270" s="14">
        <v>0</v>
      </c>
      <c r="E270" s="23">
        <v>14</v>
      </c>
      <c r="F270" s="16">
        <f t="shared" si="11"/>
        <v>0</v>
      </c>
    </row>
    <row r="271" spans="1:6" ht="24" customHeight="1" x14ac:dyDescent="0.4">
      <c r="A271" s="11">
        <v>23</v>
      </c>
      <c r="B271" s="9" t="s">
        <v>18</v>
      </c>
      <c r="C271" s="13" t="s">
        <v>267</v>
      </c>
      <c r="D271" s="14">
        <v>0</v>
      </c>
      <c r="E271" s="23">
        <v>3</v>
      </c>
      <c r="F271" s="16">
        <f t="shared" si="11"/>
        <v>0</v>
      </c>
    </row>
    <row r="272" spans="1:6" ht="24" customHeight="1" x14ac:dyDescent="0.4">
      <c r="A272" s="11">
        <v>24</v>
      </c>
      <c r="B272" s="9" t="s">
        <v>18</v>
      </c>
      <c r="C272" s="13" t="s">
        <v>268</v>
      </c>
      <c r="D272" s="14">
        <v>0</v>
      </c>
      <c r="E272" s="23">
        <v>12</v>
      </c>
      <c r="F272" s="16">
        <f t="shared" si="11"/>
        <v>0</v>
      </c>
    </row>
    <row r="273" spans="1:6" ht="24" customHeight="1" x14ac:dyDescent="0.4">
      <c r="A273" s="11">
        <v>25</v>
      </c>
      <c r="B273" s="9" t="s">
        <v>18</v>
      </c>
      <c r="C273" s="13" t="s">
        <v>269</v>
      </c>
      <c r="D273" s="14">
        <v>0</v>
      </c>
      <c r="E273" s="23">
        <v>8</v>
      </c>
      <c r="F273" s="16">
        <f t="shared" si="11"/>
        <v>0</v>
      </c>
    </row>
    <row r="274" spans="1:6" ht="48" customHeight="1" x14ac:dyDescent="0.4">
      <c r="A274" s="11">
        <v>26</v>
      </c>
      <c r="B274" s="9" t="s">
        <v>18</v>
      </c>
      <c r="C274" s="13" t="s">
        <v>270</v>
      </c>
      <c r="D274" s="14">
        <v>0</v>
      </c>
      <c r="E274" s="23">
        <v>3</v>
      </c>
      <c r="F274" s="16">
        <f t="shared" si="11"/>
        <v>0</v>
      </c>
    </row>
    <row r="275" spans="1:6" x14ac:dyDescent="0.4">
      <c r="A275" s="11">
        <v>27</v>
      </c>
      <c r="B275" s="9" t="s">
        <v>18</v>
      </c>
      <c r="C275" s="13" t="s">
        <v>271</v>
      </c>
      <c r="D275" s="14">
        <v>0</v>
      </c>
      <c r="E275" s="23">
        <v>6</v>
      </c>
      <c r="F275" s="16">
        <f t="shared" si="11"/>
        <v>0</v>
      </c>
    </row>
    <row r="276" spans="1:6" x14ac:dyDescent="0.4">
      <c r="A276" s="11">
        <v>28</v>
      </c>
      <c r="B276" s="9" t="s">
        <v>18</v>
      </c>
      <c r="C276" s="13" t="s">
        <v>272</v>
      </c>
      <c r="D276" s="14">
        <v>0</v>
      </c>
      <c r="E276" s="23">
        <v>3</v>
      </c>
      <c r="F276" s="16">
        <f t="shared" si="11"/>
        <v>0</v>
      </c>
    </row>
    <row r="277" spans="1:6" x14ac:dyDescent="0.4">
      <c r="A277" s="11">
        <v>29</v>
      </c>
      <c r="B277" s="9" t="s">
        <v>18</v>
      </c>
      <c r="C277" s="13" t="s">
        <v>273</v>
      </c>
      <c r="D277" s="14">
        <v>0</v>
      </c>
      <c r="E277" s="23">
        <v>3</v>
      </c>
      <c r="F277" s="16">
        <f t="shared" si="11"/>
        <v>0</v>
      </c>
    </row>
    <row r="278" spans="1:6" x14ac:dyDescent="0.4">
      <c r="A278" s="11">
        <v>30</v>
      </c>
      <c r="B278" s="9" t="s">
        <v>18</v>
      </c>
      <c r="C278" s="13" t="s">
        <v>274</v>
      </c>
      <c r="D278" s="14">
        <v>0</v>
      </c>
      <c r="E278" s="23">
        <v>3</v>
      </c>
      <c r="F278" s="16">
        <f t="shared" si="11"/>
        <v>0</v>
      </c>
    </row>
    <row r="279" spans="1:6" x14ac:dyDescent="0.4">
      <c r="A279" s="11">
        <v>31</v>
      </c>
      <c r="B279" s="9" t="s">
        <v>18</v>
      </c>
      <c r="C279" s="13" t="s">
        <v>275</v>
      </c>
      <c r="D279" s="14">
        <v>0</v>
      </c>
      <c r="E279" s="23">
        <v>3</v>
      </c>
      <c r="F279" s="16">
        <f t="shared" si="11"/>
        <v>0</v>
      </c>
    </row>
    <row r="280" spans="1:6" ht="24" customHeight="1" x14ac:dyDescent="0.4">
      <c r="A280" s="11">
        <v>32</v>
      </c>
      <c r="B280" s="9" t="s">
        <v>18</v>
      </c>
      <c r="C280" s="13" t="s">
        <v>276</v>
      </c>
      <c r="D280" s="14">
        <v>0</v>
      </c>
      <c r="E280" s="23">
        <v>29</v>
      </c>
      <c r="F280" s="16">
        <f t="shared" si="11"/>
        <v>0</v>
      </c>
    </row>
    <row r="281" spans="1:6" ht="24" customHeight="1" x14ac:dyDescent="0.4">
      <c r="A281" s="11">
        <v>33</v>
      </c>
      <c r="B281" s="9" t="s">
        <v>18</v>
      </c>
      <c r="C281" s="13" t="s">
        <v>277</v>
      </c>
      <c r="D281" s="14">
        <v>0</v>
      </c>
      <c r="E281" s="23">
        <v>8</v>
      </c>
      <c r="F281" s="16">
        <f t="shared" ref="F281:F312" si="12">D281*E281</f>
        <v>0</v>
      </c>
    </row>
    <row r="282" spans="1:6" ht="24" customHeight="1" x14ac:dyDescent="0.4">
      <c r="A282" s="11">
        <v>34</v>
      </c>
      <c r="B282" s="9" t="s">
        <v>18</v>
      </c>
      <c r="C282" s="13" t="s">
        <v>278</v>
      </c>
      <c r="D282" s="14">
        <v>0</v>
      </c>
      <c r="E282" s="23">
        <v>12</v>
      </c>
      <c r="F282" s="16">
        <f t="shared" si="12"/>
        <v>0</v>
      </c>
    </row>
    <row r="283" spans="1:6" ht="24" customHeight="1" x14ac:dyDescent="0.4">
      <c r="A283" s="11">
        <v>35</v>
      </c>
      <c r="B283" s="9" t="s">
        <v>18</v>
      </c>
      <c r="C283" s="13" t="s">
        <v>279</v>
      </c>
      <c r="D283" s="14">
        <v>0</v>
      </c>
      <c r="E283" s="23">
        <v>8</v>
      </c>
      <c r="F283" s="16">
        <f t="shared" si="12"/>
        <v>0</v>
      </c>
    </row>
    <row r="284" spans="1:6" ht="24" customHeight="1" x14ac:dyDescent="0.4">
      <c r="A284" s="11">
        <v>36</v>
      </c>
      <c r="B284" s="9" t="s">
        <v>18</v>
      </c>
      <c r="C284" s="13" t="s">
        <v>280</v>
      </c>
      <c r="D284" s="14">
        <v>0</v>
      </c>
      <c r="E284" s="23">
        <v>12</v>
      </c>
      <c r="F284" s="16">
        <f t="shared" si="12"/>
        <v>0</v>
      </c>
    </row>
    <row r="285" spans="1:6" ht="24" customHeight="1" x14ac:dyDescent="0.4">
      <c r="A285" s="11">
        <v>37</v>
      </c>
      <c r="B285" s="9" t="s">
        <v>18</v>
      </c>
      <c r="C285" s="13" t="s">
        <v>281</v>
      </c>
      <c r="D285" s="14">
        <v>0</v>
      </c>
      <c r="E285" s="23">
        <v>6</v>
      </c>
      <c r="F285" s="16">
        <f t="shared" si="12"/>
        <v>0</v>
      </c>
    </row>
    <row r="286" spans="1:6" ht="24" customHeight="1" x14ac:dyDescent="0.4">
      <c r="A286" s="11">
        <v>38</v>
      </c>
      <c r="B286" s="9" t="s">
        <v>18</v>
      </c>
      <c r="C286" s="13" t="s">
        <v>282</v>
      </c>
      <c r="D286" s="14">
        <v>0</v>
      </c>
      <c r="E286" s="23">
        <v>8</v>
      </c>
      <c r="F286" s="16">
        <f t="shared" si="12"/>
        <v>0</v>
      </c>
    </row>
    <row r="287" spans="1:6" ht="24" customHeight="1" x14ac:dyDescent="0.4">
      <c r="A287" s="11">
        <v>39</v>
      </c>
      <c r="B287" s="9" t="s">
        <v>18</v>
      </c>
      <c r="C287" s="13" t="s">
        <v>283</v>
      </c>
      <c r="D287" s="14">
        <v>0</v>
      </c>
      <c r="E287" s="23">
        <v>4</v>
      </c>
      <c r="F287" s="16">
        <f t="shared" si="12"/>
        <v>0</v>
      </c>
    </row>
    <row r="288" spans="1:6" ht="24" customHeight="1" x14ac:dyDescent="0.4">
      <c r="A288" s="11">
        <v>40</v>
      </c>
      <c r="B288" s="9" t="s">
        <v>18</v>
      </c>
      <c r="C288" s="13" t="s">
        <v>284</v>
      </c>
      <c r="D288" s="14">
        <v>0</v>
      </c>
      <c r="E288" s="23">
        <v>4</v>
      </c>
      <c r="F288" s="16">
        <f t="shared" si="12"/>
        <v>0</v>
      </c>
    </row>
    <row r="289" spans="1:6" ht="24" customHeight="1" x14ac:dyDescent="0.4">
      <c r="A289" s="11">
        <v>41</v>
      </c>
      <c r="B289" s="9" t="s">
        <v>18</v>
      </c>
      <c r="C289" s="13" t="s">
        <v>285</v>
      </c>
      <c r="D289" s="14">
        <v>0</v>
      </c>
      <c r="E289" s="23">
        <v>10</v>
      </c>
      <c r="F289" s="16">
        <f t="shared" si="12"/>
        <v>0</v>
      </c>
    </row>
    <row r="290" spans="1:6" ht="24" customHeight="1" x14ac:dyDescent="0.4">
      <c r="A290" s="11">
        <v>42</v>
      </c>
      <c r="B290" s="9" t="s">
        <v>18</v>
      </c>
      <c r="C290" s="13" t="s">
        <v>286</v>
      </c>
      <c r="D290" s="14">
        <v>0</v>
      </c>
      <c r="E290" s="23">
        <v>6</v>
      </c>
      <c r="F290" s="16">
        <f t="shared" si="12"/>
        <v>0</v>
      </c>
    </row>
    <row r="291" spans="1:6" ht="36" customHeight="1" x14ac:dyDescent="0.4">
      <c r="A291" s="11">
        <v>43</v>
      </c>
      <c r="B291" s="9" t="s">
        <v>18</v>
      </c>
      <c r="C291" s="13" t="s">
        <v>287</v>
      </c>
      <c r="D291" s="14">
        <v>0</v>
      </c>
      <c r="E291" s="23">
        <v>10</v>
      </c>
      <c r="F291" s="16">
        <f t="shared" si="12"/>
        <v>0</v>
      </c>
    </row>
    <row r="292" spans="1:6" ht="24" customHeight="1" x14ac:dyDescent="0.4">
      <c r="A292" s="11">
        <v>44</v>
      </c>
      <c r="B292" s="9" t="s">
        <v>18</v>
      </c>
      <c r="C292" s="13" t="s">
        <v>288</v>
      </c>
      <c r="D292" s="14">
        <v>0</v>
      </c>
      <c r="E292" s="23">
        <v>5</v>
      </c>
      <c r="F292" s="16">
        <f t="shared" si="12"/>
        <v>0</v>
      </c>
    </row>
    <row r="293" spans="1:6" ht="36" customHeight="1" x14ac:dyDescent="0.4">
      <c r="A293" s="11">
        <v>45</v>
      </c>
      <c r="B293" s="9" t="s">
        <v>18</v>
      </c>
      <c r="C293" s="13" t="s">
        <v>289</v>
      </c>
      <c r="D293" s="14">
        <v>0</v>
      </c>
      <c r="E293" s="23">
        <v>3</v>
      </c>
      <c r="F293" s="16">
        <f t="shared" si="12"/>
        <v>0</v>
      </c>
    </row>
    <row r="294" spans="1:6" ht="24" customHeight="1" x14ac:dyDescent="0.4">
      <c r="A294" s="11">
        <v>46</v>
      </c>
      <c r="B294" s="9" t="s">
        <v>18</v>
      </c>
      <c r="C294" s="13" t="s">
        <v>290</v>
      </c>
      <c r="D294" s="14">
        <v>0</v>
      </c>
      <c r="E294" s="23">
        <v>3</v>
      </c>
      <c r="F294" s="16">
        <f t="shared" si="12"/>
        <v>0</v>
      </c>
    </row>
    <row r="295" spans="1:6" ht="24" customHeight="1" x14ac:dyDescent="0.4">
      <c r="A295" s="11">
        <v>47</v>
      </c>
      <c r="B295" s="9" t="s">
        <v>18</v>
      </c>
      <c r="C295" s="13" t="s">
        <v>291</v>
      </c>
      <c r="D295" s="14">
        <v>0</v>
      </c>
      <c r="E295" s="23">
        <v>3</v>
      </c>
      <c r="F295" s="16">
        <f t="shared" si="12"/>
        <v>0</v>
      </c>
    </row>
    <row r="296" spans="1:6" ht="24" customHeight="1" x14ac:dyDescent="0.4">
      <c r="A296" s="11">
        <v>48</v>
      </c>
      <c r="B296" s="9" t="s">
        <v>18</v>
      </c>
      <c r="C296" s="13" t="s">
        <v>292</v>
      </c>
      <c r="D296" s="14">
        <v>0</v>
      </c>
      <c r="E296" s="23">
        <v>3</v>
      </c>
      <c r="F296" s="16">
        <f t="shared" si="12"/>
        <v>0</v>
      </c>
    </row>
    <row r="297" spans="1:6" ht="36" customHeight="1" x14ac:dyDescent="0.4">
      <c r="A297" s="11">
        <v>49</v>
      </c>
      <c r="B297" s="9" t="s">
        <v>18</v>
      </c>
      <c r="C297" s="13" t="s">
        <v>293</v>
      </c>
      <c r="D297" s="14">
        <v>0</v>
      </c>
      <c r="E297" s="23">
        <v>6</v>
      </c>
      <c r="F297" s="16">
        <f t="shared" si="12"/>
        <v>0</v>
      </c>
    </row>
    <row r="298" spans="1:6" ht="24" customHeight="1" x14ac:dyDescent="0.4">
      <c r="A298" s="11">
        <v>50</v>
      </c>
      <c r="B298" s="9" t="s">
        <v>18</v>
      </c>
      <c r="C298" s="13" t="s">
        <v>294</v>
      </c>
      <c r="D298" s="14">
        <v>0</v>
      </c>
      <c r="E298" s="23">
        <v>4</v>
      </c>
      <c r="F298" s="16">
        <f t="shared" si="12"/>
        <v>0</v>
      </c>
    </row>
    <row r="299" spans="1:6" x14ac:dyDescent="0.4">
      <c r="A299" s="18" t="s">
        <v>152</v>
      </c>
      <c r="B299" s="19"/>
      <c r="C299" s="20" t="s">
        <v>295</v>
      </c>
      <c r="D299" s="19"/>
      <c r="E299" s="19"/>
      <c r="F299" s="21">
        <f>SUM(F249:F298)</f>
        <v>0</v>
      </c>
    </row>
    <row r="300" spans="1:6" x14ac:dyDescent="0.4">
      <c r="A300" s="22"/>
      <c r="B300" s="22"/>
      <c r="C300" s="22"/>
      <c r="D300" s="22"/>
      <c r="E300" s="22"/>
      <c r="F300" s="22"/>
    </row>
    <row r="301" spans="1:6" x14ac:dyDescent="0.4">
      <c r="A301" s="3" t="s">
        <v>2</v>
      </c>
      <c r="B301" s="4" t="s">
        <v>3</v>
      </c>
      <c r="C301" s="5" t="s">
        <v>4</v>
      </c>
      <c r="D301" s="5"/>
      <c r="E301" s="5"/>
      <c r="F301" s="5"/>
    </row>
    <row r="302" spans="1:6" x14ac:dyDescent="0.4">
      <c r="A302" s="6" t="s">
        <v>5</v>
      </c>
      <c r="B302" s="7" t="s">
        <v>296</v>
      </c>
      <c r="C302" s="8" t="s">
        <v>297</v>
      </c>
      <c r="D302" s="8"/>
      <c r="E302" s="8"/>
      <c r="F302" s="8"/>
    </row>
    <row r="303" spans="1:6" x14ac:dyDescent="0.4">
      <c r="A303" s="9" t="s">
        <v>7</v>
      </c>
      <c r="B303" s="9" t="s">
        <v>8</v>
      </c>
      <c r="C303" s="10" t="s">
        <v>9</v>
      </c>
      <c r="D303" s="9" t="s">
        <v>10</v>
      </c>
      <c r="E303" s="9" t="s">
        <v>11</v>
      </c>
      <c r="F303" s="9" t="s">
        <v>12</v>
      </c>
    </row>
    <row r="304" spans="1:6" ht="48" customHeight="1" x14ac:dyDescent="0.4">
      <c r="A304" s="11">
        <v>1</v>
      </c>
      <c r="B304" s="9" t="s">
        <v>18</v>
      </c>
      <c r="C304" s="13" t="s">
        <v>298</v>
      </c>
      <c r="D304" s="14">
        <v>0</v>
      </c>
      <c r="E304" s="23">
        <v>3</v>
      </c>
      <c r="F304" s="16">
        <f t="shared" ref="F304:F320" si="13">D304*E304</f>
        <v>0</v>
      </c>
    </row>
    <row r="305" spans="1:6" ht="48" customHeight="1" x14ac:dyDescent="0.4">
      <c r="A305" s="11">
        <v>2</v>
      </c>
      <c r="B305" s="9" t="s">
        <v>18</v>
      </c>
      <c r="C305" s="13" t="s">
        <v>299</v>
      </c>
      <c r="D305" s="14">
        <v>0</v>
      </c>
      <c r="E305" s="23">
        <v>3</v>
      </c>
      <c r="F305" s="16">
        <f t="shared" si="13"/>
        <v>0</v>
      </c>
    </row>
    <row r="306" spans="1:6" ht="36" customHeight="1" x14ac:dyDescent="0.4">
      <c r="A306" s="11">
        <v>3</v>
      </c>
      <c r="B306" s="9" t="s">
        <v>18</v>
      </c>
      <c r="C306" s="13" t="s">
        <v>300</v>
      </c>
      <c r="D306" s="14">
        <v>0</v>
      </c>
      <c r="E306" s="23">
        <v>3</v>
      </c>
      <c r="F306" s="16">
        <f t="shared" si="13"/>
        <v>0</v>
      </c>
    </row>
    <row r="307" spans="1:6" ht="72" customHeight="1" x14ac:dyDescent="0.4">
      <c r="A307" s="11">
        <v>4</v>
      </c>
      <c r="B307" s="9" t="s">
        <v>18</v>
      </c>
      <c r="C307" s="13" t="s">
        <v>301</v>
      </c>
      <c r="D307" s="14">
        <v>0</v>
      </c>
      <c r="E307" s="23">
        <v>3</v>
      </c>
      <c r="F307" s="16">
        <f t="shared" si="13"/>
        <v>0</v>
      </c>
    </row>
    <row r="308" spans="1:6" ht="24" customHeight="1" x14ac:dyDescent="0.4">
      <c r="A308" s="11">
        <v>5</v>
      </c>
      <c r="B308" s="9" t="s">
        <v>18</v>
      </c>
      <c r="C308" s="13" t="s">
        <v>302</v>
      </c>
      <c r="D308" s="14">
        <v>0</v>
      </c>
      <c r="E308" s="23">
        <v>3</v>
      </c>
      <c r="F308" s="16">
        <f t="shared" si="13"/>
        <v>0</v>
      </c>
    </row>
    <row r="309" spans="1:6" ht="96" customHeight="1" x14ac:dyDescent="0.4">
      <c r="A309" s="11">
        <v>6</v>
      </c>
      <c r="B309" s="9" t="s">
        <v>18</v>
      </c>
      <c r="C309" s="13" t="s">
        <v>303</v>
      </c>
      <c r="D309" s="14">
        <v>0</v>
      </c>
      <c r="E309" s="23">
        <v>3</v>
      </c>
      <c r="F309" s="16">
        <f t="shared" si="13"/>
        <v>0</v>
      </c>
    </row>
    <row r="310" spans="1:6" ht="24" customHeight="1" x14ac:dyDescent="0.4">
      <c r="A310" s="11">
        <v>7</v>
      </c>
      <c r="B310" s="9" t="s">
        <v>18</v>
      </c>
      <c r="C310" s="13" t="s">
        <v>304</v>
      </c>
      <c r="D310" s="14">
        <v>0</v>
      </c>
      <c r="E310" s="23">
        <v>3</v>
      </c>
      <c r="F310" s="16">
        <f t="shared" si="13"/>
        <v>0</v>
      </c>
    </row>
    <row r="311" spans="1:6" ht="48" customHeight="1" x14ac:dyDescent="0.4">
      <c r="A311" s="11">
        <v>8</v>
      </c>
      <c r="B311" s="9" t="s">
        <v>18</v>
      </c>
      <c r="C311" s="13" t="s">
        <v>305</v>
      </c>
      <c r="D311" s="14">
        <v>0</v>
      </c>
      <c r="E311" s="23">
        <v>2</v>
      </c>
      <c r="F311" s="16">
        <f t="shared" si="13"/>
        <v>0</v>
      </c>
    </row>
    <row r="312" spans="1:6" ht="48" customHeight="1" x14ac:dyDescent="0.4">
      <c r="A312" s="11">
        <v>9</v>
      </c>
      <c r="B312" s="9" t="s">
        <v>18</v>
      </c>
      <c r="C312" s="13" t="s">
        <v>306</v>
      </c>
      <c r="D312" s="14">
        <v>0</v>
      </c>
      <c r="E312" s="23">
        <v>2</v>
      </c>
      <c r="F312" s="16">
        <f t="shared" si="13"/>
        <v>0</v>
      </c>
    </row>
    <row r="313" spans="1:6" ht="60" customHeight="1" x14ac:dyDescent="0.4">
      <c r="A313" s="11">
        <v>10</v>
      </c>
      <c r="B313" s="9" t="s">
        <v>18</v>
      </c>
      <c r="C313" s="13" t="s">
        <v>307</v>
      </c>
      <c r="D313" s="14">
        <v>0</v>
      </c>
      <c r="E313" s="23">
        <v>3</v>
      </c>
      <c r="F313" s="16">
        <f t="shared" si="13"/>
        <v>0</v>
      </c>
    </row>
    <row r="314" spans="1:6" ht="48" customHeight="1" x14ac:dyDescent="0.4">
      <c r="A314" s="11">
        <v>11</v>
      </c>
      <c r="B314" s="9" t="s">
        <v>18</v>
      </c>
      <c r="C314" s="13" t="s">
        <v>308</v>
      </c>
      <c r="D314" s="14">
        <v>0</v>
      </c>
      <c r="E314" s="23">
        <v>3</v>
      </c>
      <c r="F314" s="16">
        <f t="shared" si="13"/>
        <v>0</v>
      </c>
    </row>
    <row r="315" spans="1:6" ht="48" customHeight="1" x14ac:dyDescent="0.4">
      <c r="A315" s="11">
        <v>12</v>
      </c>
      <c r="B315" s="9" t="s">
        <v>18</v>
      </c>
      <c r="C315" s="13" t="s">
        <v>309</v>
      </c>
      <c r="D315" s="14">
        <v>0</v>
      </c>
      <c r="E315" s="23">
        <v>8</v>
      </c>
      <c r="F315" s="16">
        <f t="shared" si="13"/>
        <v>0</v>
      </c>
    </row>
    <row r="316" spans="1:6" ht="36" customHeight="1" x14ac:dyDescent="0.4">
      <c r="A316" s="11">
        <v>13</v>
      </c>
      <c r="B316" s="9" t="s">
        <v>18</v>
      </c>
      <c r="C316" s="13" t="s">
        <v>310</v>
      </c>
      <c r="D316" s="14">
        <v>0</v>
      </c>
      <c r="E316" s="23">
        <v>24</v>
      </c>
      <c r="F316" s="16">
        <f t="shared" si="13"/>
        <v>0</v>
      </c>
    </row>
    <row r="317" spans="1:6" ht="48" customHeight="1" x14ac:dyDescent="0.4">
      <c r="A317" s="11">
        <v>14</v>
      </c>
      <c r="B317" s="9" t="s">
        <v>14</v>
      </c>
      <c r="C317" s="13" t="s">
        <v>311</v>
      </c>
      <c r="D317" s="14">
        <v>0</v>
      </c>
      <c r="E317" s="23">
        <v>50</v>
      </c>
      <c r="F317" s="16">
        <f t="shared" si="13"/>
        <v>0</v>
      </c>
    </row>
    <row r="318" spans="1:6" ht="24" customHeight="1" x14ac:dyDescent="0.4">
      <c r="A318" s="11">
        <v>15</v>
      </c>
      <c r="B318" s="9" t="s">
        <v>14</v>
      </c>
      <c r="C318" s="13" t="s">
        <v>312</v>
      </c>
      <c r="D318" s="14">
        <v>0</v>
      </c>
      <c r="E318" s="23">
        <v>25</v>
      </c>
      <c r="F318" s="16">
        <f t="shared" si="13"/>
        <v>0</v>
      </c>
    </row>
    <row r="319" spans="1:6" ht="36" customHeight="1" x14ac:dyDescent="0.4">
      <c r="A319" s="11">
        <v>16</v>
      </c>
      <c r="B319" s="9" t="s">
        <v>14</v>
      </c>
      <c r="C319" s="13" t="s">
        <v>313</v>
      </c>
      <c r="D319" s="14">
        <v>0</v>
      </c>
      <c r="E319" s="23">
        <v>20</v>
      </c>
      <c r="F319" s="16">
        <f t="shared" si="13"/>
        <v>0</v>
      </c>
    </row>
    <row r="320" spans="1:6" ht="24" customHeight="1" x14ac:dyDescent="0.4">
      <c r="A320" s="11">
        <v>17</v>
      </c>
      <c r="B320" s="9" t="s">
        <v>14</v>
      </c>
      <c r="C320" s="13" t="s">
        <v>314</v>
      </c>
      <c r="D320" s="14">
        <v>0</v>
      </c>
      <c r="E320" s="23">
        <v>10</v>
      </c>
      <c r="F320" s="16">
        <f t="shared" si="13"/>
        <v>0</v>
      </c>
    </row>
    <row r="321" spans="1:6" x14ac:dyDescent="0.4">
      <c r="A321" s="18" t="s">
        <v>152</v>
      </c>
      <c r="B321" s="19"/>
      <c r="C321" s="20" t="s">
        <v>315</v>
      </c>
      <c r="D321" s="19"/>
      <c r="E321" s="19"/>
      <c r="F321" s="21">
        <f>SUM(F304:F320)</f>
        <v>0</v>
      </c>
    </row>
    <row r="322" spans="1:6" x14ac:dyDescent="0.4">
      <c r="A322" s="22"/>
      <c r="B322" s="22"/>
      <c r="C322" s="22"/>
      <c r="D322" s="22"/>
      <c r="E322" s="22"/>
      <c r="F322" s="22"/>
    </row>
    <row r="323" spans="1:6" x14ac:dyDescent="0.4">
      <c r="A323" s="3" t="s">
        <v>2</v>
      </c>
      <c r="B323" s="4" t="s">
        <v>3</v>
      </c>
      <c r="C323" s="5" t="s">
        <v>4</v>
      </c>
      <c r="D323" s="5"/>
      <c r="E323" s="5"/>
      <c r="F323" s="5"/>
    </row>
    <row r="324" spans="1:6" x14ac:dyDescent="0.4">
      <c r="A324" s="6" t="s">
        <v>5</v>
      </c>
      <c r="B324" s="7" t="s">
        <v>316</v>
      </c>
      <c r="C324" s="8" t="s">
        <v>317</v>
      </c>
      <c r="D324" s="8"/>
      <c r="E324" s="8"/>
      <c r="F324" s="8"/>
    </row>
    <row r="325" spans="1:6" x14ac:dyDescent="0.4">
      <c r="A325" s="9" t="s">
        <v>7</v>
      </c>
      <c r="B325" s="9" t="s">
        <v>8</v>
      </c>
      <c r="C325" s="10" t="s">
        <v>9</v>
      </c>
      <c r="D325" s="9" t="s">
        <v>10</v>
      </c>
      <c r="E325" s="9" t="s">
        <v>11</v>
      </c>
      <c r="F325" s="9" t="s">
        <v>12</v>
      </c>
    </row>
    <row r="326" spans="1:6" x14ac:dyDescent="0.4">
      <c r="A326" s="11"/>
      <c r="B326" s="9"/>
      <c r="C326" s="12" t="s">
        <v>318</v>
      </c>
      <c r="D326" s="9"/>
      <c r="E326" s="9"/>
      <c r="F326" s="9"/>
    </row>
    <row r="327" spans="1:6" ht="60" customHeight="1" x14ac:dyDescent="0.4">
      <c r="A327" s="11">
        <v>1</v>
      </c>
      <c r="B327" s="9" t="s">
        <v>18</v>
      </c>
      <c r="C327" s="13" t="s">
        <v>319</v>
      </c>
      <c r="D327" s="14">
        <v>0</v>
      </c>
      <c r="E327" s="23">
        <v>4</v>
      </c>
      <c r="F327" s="16">
        <f t="shared" ref="F327:F342" si="14">D327*E327</f>
        <v>0</v>
      </c>
    </row>
    <row r="328" spans="1:6" x14ac:dyDescent="0.4">
      <c r="A328" s="11">
        <v>2</v>
      </c>
      <c r="B328" s="9" t="s">
        <v>18</v>
      </c>
      <c r="C328" s="13" t="s">
        <v>320</v>
      </c>
      <c r="D328" s="14">
        <v>0</v>
      </c>
      <c r="E328" s="23">
        <v>3</v>
      </c>
      <c r="F328" s="16">
        <f t="shared" si="14"/>
        <v>0</v>
      </c>
    </row>
    <row r="329" spans="1:6" x14ac:dyDescent="0.4">
      <c r="A329" s="11">
        <v>3</v>
      </c>
      <c r="B329" s="9" t="s">
        <v>18</v>
      </c>
      <c r="C329" s="13" t="s">
        <v>321</v>
      </c>
      <c r="D329" s="14">
        <v>0</v>
      </c>
      <c r="E329" s="23">
        <v>2</v>
      </c>
      <c r="F329" s="16">
        <f t="shared" si="14"/>
        <v>0</v>
      </c>
    </row>
    <row r="330" spans="1:6" ht="36" customHeight="1" x14ac:dyDescent="0.4">
      <c r="A330" s="11">
        <v>4</v>
      </c>
      <c r="B330" s="9" t="s">
        <v>18</v>
      </c>
      <c r="C330" s="13" t="s">
        <v>322</v>
      </c>
      <c r="D330" s="14">
        <v>0</v>
      </c>
      <c r="E330" s="23">
        <v>3</v>
      </c>
      <c r="F330" s="16">
        <f t="shared" si="14"/>
        <v>0</v>
      </c>
    </row>
    <row r="331" spans="1:6" x14ac:dyDescent="0.4">
      <c r="A331" s="11">
        <v>5</v>
      </c>
      <c r="B331" s="9" t="s">
        <v>18</v>
      </c>
      <c r="C331" s="13" t="s">
        <v>323</v>
      </c>
      <c r="D331" s="14">
        <v>0</v>
      </c>
      <c r="E331" s="23">
        <v>3</v>
      </c>
      <c r="F331" s="16">
        <f t="shared" si="14"/>
        <v>0</v>
      </c>
    </row>
    <row r="332" spans="1:6" x14ac:dyDescent="0.4">
      <c r="A332" s="11">
        <v>6</v>
      </c>
      <c r="B332" s="9" t="s">
        <v>18</v>
      </c>
      <c r="C332" s="13" t="s">
        <v>324</v>
      </c>
      <c r="D332" s="14">
        <v>0</v>
      </c>
      <c r="E332" s="23">
        <v>2</v>
      </c>
      <c r="F332" s="16">
        <f t="shared" si="14"/>
        <v>0</v>
      </c>
    </row>
    <row r="333" spans="1:6" x14ac:dyDescent="0.4">
      <c r="A333" s="11">
        <v>7</v>
      </c>
      <c r="B333" s="9" t="s">
        <v>18</v>
      </c>
      <c r="C333" s="13" t="s">
        <v>325</v>
      </c>
      <c r="D333" s="14">
        <v>0</v>
      </c>
      <c r="E333" s="23">
        <v>2</v>
      </c>
      <c r="F333" s="16">
        <f t="shared" si="14"/>
        <v>0</v>
      </c>
    </row>
    <row r="334" spans="1:6" ht="24" customHeight="1" x14ac:dyDescent="0.4">
      <c r="A334" s="11">
        <v>8</v>
      </c>
      <c r="B334" s="9" t="s">
        <v>18</v>
      </c>
      <c r="C334" s="13" t="s">
        <v>326</v>
      </c>
      <c r="D334" s="14">
        <v>0</v>
      </c>
      <c r="E334" s="23">
        <v>3</v>
      </c>
      <c r="F334" s="16">
        <f t="shared" si="14"/>
        <v>0</v>
      </c>
    </row>
    <row r="335" spans="1:6" x14ac:dyDescent="0.4">
      <c r="A335" s="11">
        <v>9</v>
      </c>
      <c r="B335" s="9" t="s">
        <v>18</v>
      </c>
      <c r="C335" s="13" t="s">
        <v>327</v>
      </c>
      <c r="D335" s="14">
        <v>0</v>
      </c>
      <c r="E335" s="23">
        <v>3</v>
      </c>
      <c r="F335" s="16">
        <f t="shared" si="14"/>
        <v>0</v>
      </c>
    </row>
    <row r="336" spans="1:6" x14ac:dyDescent="0.4">
      <c r="A336" s="11">
        <v>10</v>
      </c>
      <c r="B336" s="9" t="s">
        <v>18</v>
      </c>
      <c r="C336" s="13" t="s">
        <v>328</v>
      </c>
      <c r="D336" s="14">
        <v>0</v>
      </c>
      <c r="E336" s="23">
        <v>3</v>
      </c>
      <c r="F336" s="16">
        <f t="shared" si="14"/>
        <v>0</v>
      </c>
    </row>
    <row r="337" spans="1:6" x14ac:dyDescent="0.4">
      <c r="A337" s="11">
        <v>11</v>
      </c>
      <c r="B337" s="9" t="s">
        <v>18</v>
      </c>
      <c r="C337" s="13" t="s">
        <v>329</v>
      </c>
      <c r="D337" s="14">
        <v>0</v>
      </c>
      <c r="E337" s="23">
        <v>2</v>
      </c>
      <c r="F337" s="16">
        <f t="shared" si="14"/>
        <v>0</v>
      </c>
    </row>
    <row r="338" spans="1:6" x14ac:dyDescent="0.4">
      <c r="A338" s="11">
        <v>12</v>
      </c>
      <c r="B338" s="9" t="s">
        <v>18</v>
      </c>
      <c r="C338" s="13" t="s">
        <v>330</v>
      </c>
      <c r="D338" s="14">
        <v>0</v>
      </c>
      <c r="E338" s="23">
        <v>2</v>
      </c>
      <c r="F338" s="16">
        <f t="shared" si="14"/>
        <v>0</v>
      </c>
    </row>
    <row r="339" spans="1:6" ht="36" customHeight="1" x14ac:dyDescent="0.4">
      <c r="A339" s="11">
        <v>13</v>
      </c>
      <c r="B339" s="9" t="s">
        <v>18</v>
      </c>
      <c r="C339" s="13" t="s">
        <v>331</v>
      </c>
      <c r="D339" s="14">
        <v>0</v>
      </c>
      <c r="E339" s="23">
        <v>2</v>
      </c>
      <c r="F339" s="16">
        <f t="shared" si="14"/>
        <v>0</v>
      </c>
    </row>
    <row r="340" spans="1:6" x14ac:dyDescent="0.4">
      <c r="A340" s="11">
        <v>14</v>
      </c>
      <c r="B340" s="9" t="s">
        <v>18</v>
      </c>
      <c r="C340" s="13" t="s">
        <v>332</v>
      </c>
      <c r="D340" s="14">
        <v>0</v>
      </c>
      <c r="E340" s="23">
        <v>2</v>
      </c>
      <c r="F340" s="16">
        <f t="shared" si="14"/>
        <v>0</v>
      </c>
    </row>
    <row r="341" spans="1:6" ht="24" customHeight="1" x14ac:dyDescent="0.4">
      <c r="A341" s="11">
        <v>15</v>
      </c>
      <c r="B341" s="9" t="s">
        <v>18</v>
      </c>
      <c r="C341" s="13" t="s">
        <v>333</v>
      </c>
      <c r="D341" s="14">
        <v>0</v>
      </c>
      <c r="E341" s="23">
        <v>3</v>
      </c>
      <c r="F341" s="16">
        <f t="shared" si="14"/>
        <v>0</v>
      </c>
    </row>
    <row r="342" spans="1:6" ht="24" customHeight="1" x14ac:dyDescent="0.4">
      <c r="A342" s="11">
        <v>16</v>
      </c>
      <c r="B342" s="9" t="s">
        <v>18</v>
      </c>
      <c r="C342" s="13" t="s">
        <v>334</v>
      </c>
      <c r="D342" s="14">
        <v>0</v>
      </c>
      <c r="E342" s="23">
        <v>3</v>
      </c>
      <c r="F342" s="16">
        <f t="shared" si="14"/>
        <v>0</v>
      </c>
    </row>
    <row r="343" spans="1:6" x14ac:dyDescent="0.4">
      <c r="A343" s="11"/>
      <c r="B343" s="9"/>
      <c r="C343" s="12" t="s">
        <v>335</v>
      </c>
      <c r="D343" s="9"/>
      <c r="E343" s="9"/>
      <c r="F343" s="9"/>
    </row>
    <row r="344" spans="1:6" ht="48" customHeight="1" x14ac:dyDescent="0.4">
      <c r="A344" s="11">
        <v>17</v>
      </c>
      <c r="B344" s="9" t="s">
        <v>18</v>
      </c>
      <c r="C344" s="13" t="s">
        <v>336</v>
      </c>
      <c r="D344" s="14">
        <v>0</v>
      </c>
      <c r="E344" s="23">
        <v>2</v>
      </c>
      <c r="F344" s="16">
        <f t="shared" ref="F344:F351" si="15">D344*E344</f>
        <v>0</v>
      </c>
    </row>
    <row r="345" spans="1:6" x14ac:dyDescent="0.4">
      <c r="A345" s="11">
        <v>18</v>
      </c>
      <c r="B345" s="9" t="s">
        <v>18</v>
      </c>
      <c r="C345" s="13" t="s">
        <v>337</v>
      </c>
      <c r="D345" s="14">
        <v>0</v>
      </c>
      <c r="E345" s="23">
        <v>3</v>
      </c>
      <c r="F345" s="16">
        <f t="shared" si="15"/>
        <v>0</v>
      </c>
    </row>
    <row r="346" spans="1:6" x14ac:dyDescent="0.4">
      <c r="A346" s="11">
        <v>19</v>
      </c>
      <c r="B346" s="9" t="s">
        <v>18</v>
      </c>
      <c r="C346" s="13" t="s">
        <v>338</v>
      </c>
      <c r="D346" s="14">
        <v>0</v>
      </c>
      <c r="E346" s="23">
        <v>2</v>
      </c>
      <c r="F346" s="16">
        <f t="shared" si="15"/>
        <v>0</v>
      </c>
    </row>
    <row r="347" spans="1:6" x14ac:dyDescent="0.4">
      <c r="A347" s="11">
        <v>20</v>
      </c>
      <c r="B347" s="9" t="s">
        <v>18</v>
      </c>
      <c r="C347" s="13" t="s">
        <v>339</v>
      </c>
      <c r="D347" s="14">
        <v>0</v>
      </c>
      <c r="E347" s="23">
        <v>2</v>
      </c>
      <c r="F347" s="16">
        <f t="shared" si="15"/>
        <v>0</v>
      </c>
    </row>
    <row r="348" spans="1:6" ht="24" customHeight="1" x14ac:dyDescent="0.4">
      <c r="A348" s="11">
        <v>21</v>
      </c>
      <c r="B348" s="9" t="s">
        <v>18</v>
      </c>
      <c r="C348" s="13" t="s">
        <v>340</v>
      </c>
      <c r="D348" s="14">
        <v>0</v>
      </c>
      <c r="E348" s="23">
        <v>2</v>
      </c>
      <c r="F348" s="16">
        <f t="shared" si="15"/>
        <v>0</v>
      </c>
    </row>
    <row r="349" spans="1:6" ht="24" customHeight="1" x14ac:dyDescent="0.4">
      <c r="A349" s="11">
        <v>22</v>
      </c>
      <c r="B349" s="9" t="s">
        <v>18</v>
      </c>
      <c r="C349" s="13" t="s">
        <v>341</v>
      </c>
      <c r="D349" s="14">
        <v>0</v>
      </c>
      <c r="E349" s="23">
        <v>3</v>
      </c>
      <c r="F349" s="16">
        <f t="shared" si="15"/>
        <v>0</v>
      </c>
    </row>
    <row r="350" spans="1:6" ht="24" customHeight="1" x14ac:dyDescent="0.4">
      <c r="A350" s="11">
        <v>23</v>
      </c>
      <c r="B350" s="9" t="s">
        <v>18</v>
      </c>
      <c r="C350" s="13" t="s">
        <v>342</v>
      </c>
      <c r="D350" s="14">
        <v>0</v>
      </c>
      <c r="E350" s="23">
        <v>2</v>
      </c>
      <c r="F350" s="16">
        <f t="shared" si="15"/>
        <v>0</v>
      </c>
    </row>
    <row r="351" spans="1:6" ht="24" customHeight="1" x14ac:dyDescent="0.4">
      <c r="A351" s="11">
        <v>24</v>
      </c>
      <c r="B351" s="9" t="s">
        <v>18</v>
      </c>
      <c r="C351" s="13" t="s">
        <v>343</v>
      </c>
      <c r="D351" s="14">
        <v>0</v>
      </c>
      <c r="E351" s="23">
        <v>3</v>
      </c>
      <c r="F351" s="16">
        <f t="shared" si="15"/>
        <v>0</v>
      </c>
    </row>
    <row r="352" spans="1:6" x14ac:dyDescent="0.4">
      <c r="A352" s="11"/>
      <c r="B352" s="9"/>
      <c r="C352" s="12" t="s">
        <v>344</v>
      </c>
      <c r="D352" s="9"/>
      <c r="E352" s="9"/>
      <c r="F352" s="9"/>
    </row>
    <row r="353" spans="1:6" ht="24" customHeight="1" x14ac:dyDescent="0.4">
      <c r="A353" s="11">
        <v>25</v>
      </c>
      <c r="B353" s="9" t="s">
        <v>18</v>
      </c>
      <c r="C353" s="13" t="s">
        <v>345</v>
      </c>
      <c r="D353" s="14">
        <v>0</v>
      </c>
      <c r="E353" s="23">
        <v>2</v>
      </c>
      <c r="F353" s="16">
        <f>D353*E353</f>
        <v>0</v>
      </c>
    </row>
    <row r="354" spans="1:6" x14ac:dyDescent="0.4">
      <c r="A354" s="11">
        <v>26</v>
      </c>
      <c r="B354" s="9" t="s">
        <v>18</v>
      </c>
      <c r="C354" s="13" t="s">
        <v>346</v>
      </c>
      <c r="D354" s="14">
        <v>0</v>
      </c>
      <c r="E354" s="23">
        <v>2</v>
      </c>
      <c r="F354" s="16">
        <f>D354*E354</f>
        <v>0</v>
      </c>
    </row>
    <row r="355" spans="1:6" x14ac:dyDescent="0.4">
      <c r="A355" s="11">
        <v>27</v>
      </c>
      <c r="B355" s="9" t="s">
        <v>18</v>
      </c>
      <c r="C355" s="13" t="s">
        <v>347</v>
      </c>
      <c r="D355" s="14">
        <v>0</v>
      </c>
      <c r="E355" s="23">
        <v>3</v>
      </c>
      <c r="F355" s="16">
        <f>D355*E355</f>
        <v>0</v>
      </c>
    </row>
    <row r="356" spans="1:6" ht="24" customHeight="1" x14ac:dyDescent="0.4">
      <c r="A356" s="11">
        <v>28</v>
      </c>
      <c r="B356" s="9" t="s">
        <v>18</v>
      </c>
      <c r="C356" s="13" t="s">
        <v>348</v>
      </c>
      <c r="D356" s="14">
        <v>0</v>
      </c>
      <c r="E356" s="23">
        <v>3</v>
      </c>
      <c r="F356" s="16">
        <f>D356*E356</f>
        <v>0</v>
      </c>
    </row>
    <row r="357" spans="1:6" ht="24" customHeight="1" x14ac:dyDescent="0.4">
      <c r="A357" s="11">
        <v>29</v>
      </c>
      <c r="B357" s="9" t="s">
        <v>18</v>
      </c>
      <c r="C357" s="13" t="s">
        <v>349</v>
      </c>
      <c r="D357" s="14">
        <v>0</v>
      </c>
      <c r="E357" s="23">
        <v>3</v>
      </c>
      <c r="F357" s="16">
        <f>D357*E357</f>
        <v>0</v>
      </c>
    </row>
    <row r="358" spans="1:6" x14ac:dyDescent="0.4">
      <c r="A358" s="11"/>
      <c r="B358" s="9"/>
      <c r="C358" s="12" t="s">
        <v>350</v>
      </c>
      <c r="D358" s="9"/>
      <c r="E358" s="9"/>
      <c r="F358" s="9"/>
    </row>
    <row r="359" spans="1:6" ht="24" customHeight="1" x14ac:dyDescent="0.4">
      <c r="A359" s="11">
        <v>30</v>
      </c>
      <c r="B359" s="9" t="s">
        <v>18</v>
      </c>
      <c r="C359" s="13" t="s">
        <v>351</v>
      </c>
      <c r="D359" s="14">
        <v>0</v>
      </c>
      <c r="E359" s="23">
        <v>6</v>
      </c>
      <c r="F359" s="16">
        <f t="shared" ref="F359:F366" si="16">D359*E359</f>
        <v>0</v>
      </c>
    </row>
    <row r="360" spans="1:6" ht="24" customHeight="1" x14ac:dyDescent="0.4">
      <c r="A360" s="11">
        <v>31</v>
      </c>
      <c r="B360" s="9" t="s">
        <v>18</v>
      </c>
      <c r="C360" s="13" t="s">
        <v>352</v>
      </c>
      <c r="D360" s="14">
        <v>0</v>
      </c>
      <c r="E360" s="23">
        <v>3</v>
      </c>
      <c r="F360" s="16">
        <f t="shared" si="16"/>
        <v>0</v>
      </c>
    </row>
    <row r="361" spans="1:6" ht="24" customHeight="1" x14ac:dyDescent="0.4">
      <c r="A361" s="11">
        <v>32</v>
      </c>
      <c r="B361" s="9" t="s">
        <v>18</v>
      </c>
      <c r="C361" s="13" t="s">
        <v>353</v>
      </c>
      <c r="D361" s="14">
        <v>0</v>
      </c>
      <c r="E361" s="23">
        <v>3</v>
      </c>
      <c r="F361" s="16">
        <f t="shared" si="16"/>
        <v>0</v>
      </c>
    </row>
    <row r="362" spans="1:6" x14ac:dyDescent="0.4">
      <c r="A362" s="11">
        <v>33</v>
      </c>
      <c r="B362" s="9" t="s">
        <v>18</v>
      </c>
      <c r="C362" s="13" t="s">
        <v>354</v>
      </c>
      <c r="D362" s="14">
        <v>0</v>
      </c>
      <c r="E362" s="23">
        <v>3</v>
      </c>
      <c r="F362" s="16">
        <f t="shared" si="16"/>
        <v>0</v>
      </c>
    </row>
    <row r="363" spans="1:6" ht="36" customHeight="1" x14ac:dyDescent="0.4">
      <c r="A363" s="11">
        <v>34</v>
      </c>
      <c r="B363" s="9" t="s">
        <v>18</v>
      </c>
      <c r="C363" s="13" t="s">
        <v>355</v>
      </c>
      <c r="D363" s="14">
        <v>0</v>
      </c>
      <c r="E363" s="23">
        <v>3</v>
      </c>
      <c r="F363" s="16">
        <f t="shared" si="16"/>
        <v>0</v>
      </c>
    </row>
    <row r="364" spans="1:6" x14ac:dyDescent="0.4">
      <c r="A364" s="11">
        <v>35</v>
      </c>
      <c r="B364" s="9" t="s">
        <v>18</v>
      </c>
      <c r="C364" s="13" t="s">
        <v>356</v>
      </c>
      <c r="D364" s="14">
        <v>0</v>
      </c>
      <c r="E364" s="23">
        <v>3</v>
      </c>
      <c r="F364" s="16">
        <f t="shared" si="16"/>
        <v>0</v>
      </c>
    </row>
    <row r="365" spans="1:6" x14ac:dyDescent="0.4">
      <c r="A365" s="11">
        <v>36</v>
      </c>
      <c r="B365" s="9" t="s">
        <v>18</v>
      </c>
      <c r="C365" s="13" t="s">
        <v>357</v>
      </c>
      <c r="D365" s="14">
        <v>0</v>
      </c>
      <c r="E365" s="23">
        <v>1</v>
      </c>
      <c r="F365" s="16">
        <f t="shared" si="16"/>
        <v>0</v>
      </c>
    </row>
    <row r="366" spans="1:6" ht="24" customHeight="1" x14ac:dyDescent="0.4">
      <c r="A366" s="11">
        <v>37</v>
      </c>
      <c r="B366" s="9" t="s">
        <v>18</v>
      </c>
      <c r="C366" s="13" t="s">
        <v>358</v>
      </c>
      <c r="D366" s="14">
        <v>0</v>
      </c>
      <c r="E366" s="23">
        <v>3</v>
      </c>
      <c r="F366" s="16">
        <f t="shared" si="16"/>
        <v>0</v>
      </c>
    </row>
    <row r="367" spans="1:6" x14ac:dyDescent="0.4">
      <c r="A367" s="11"/>
      <c r="B367" s="9"/>
      <c r="C367" s="12" t="s">
        <v>359</v>
      </c>
      <c r="D367" s="9"/>
      <c r="E367" s="9"/>
      <c r="F367" s="9"/>
    </row>
    <row r="368" spans="1:6" ht="24" customHeight="1" x14ac:dyDescent="0.4">
      <c r="A368" s="11">
        <v>38</v>
      </c>
      <c r="B368" s="9" t="s">
        <v>14</v>
      </c>
      <c r="C368" s="13" t="s">
        <v>360</v>
      </c>
      <c r="D368" s="14">
        <v>0</v>
      </c>
      <c r="E368" s="23">
        <v>61</v>
      </c>
      <c r="F368" s="16">
        <f t="shared" ref="F368:F382" si="17">D368*E368</f>
        <v>0</v>
      </c>
    </row>
    <row r="369" spans="1:6" x14ac:dyDescent="0.4">
      <c r="A369" s="11">
        <v>39</v>
      </c>
      <c r="B369" s="9" t="s">
        <v>14</v>
      </c>
      <c r="C369" s="13" t="s">
        <v>361</v>
      </c>
      <c r="D369" s="14">
        <v>0</v>
      </c>
      <c r="E369" s="23">
        <v>61</v>
      </c>
      <c r="F369" s="16">
        <f t="shared" si="17"/>
        <v>0</v>
      </c>
    </row>
    <row r="370" spans="1:6" x14ac:dyDescent="0.4">
      <c r="A370" s="11">
        <v>40</v>
      </c>
      <c r="B370" s="9" t="s">
        <v>14</v>
      </c>
      <c r="C370" s="13" t="s">
        <v>362</v>
      </c>
      <c r="D370" s="14">
        <v>0</v>
      </c>
      <c r="E370" s="23">
        <v>50</v>
      </c>
      <c r="F370" s="16">
        <f t="shared" si="17"/>
        <v>0</v>
      </c>
    </row>
    <row r="371" spans="1:6" x14ac:dyDescent="0.4">
      <c r="A371" s="11">
        <v>41</v>
      </c>
      <c r="B371" s="9" t="s">
        <v>14</v>
      </c>
      <c r="C371" s="13" t="s">
        <v>363</v>
      </c>
      <c r="D371" s="14">
        <v>0</v>
      </c>
      <c r="E371" s="23">
        <v>50</v>
      </c>
      <c r="F371" s="16">
        <f t="shared" si="17"/>
        <v>0</v>
      </c>
    </row>
    <row r="372" spans="1:6" x14ac:dyDescent="0.4">
      <c r="A372" s="11">
        <v>42</v>
      </c>
      <c r="B372" s="9" t="s">
        <v>14</v>
      </c>
      <c r="C372" s="13" t="s">
        <v>364</v>
      </c>
      <c r="D372" s="14">
        <v>0</v>
      </c>
      <c r="E372" s="23">
        <v>20</v>
      </c>
      <c r="F372" s="16">
        <f t="shared" si="17"/>
        <v>0</v>
      </c>
    </row>
    <row r="373" spans="1:6" ht="24" customHeight="1" x14ac:dyDescent="0.4">
      <c r="A373" s="11">
        <v>43</v>
      </c>
      <c r="B373" s="9" t="s">
        <v>365</v>
      </c>
      <c r="C373" s="13" t="s">
        <v>366</v>
      </c>
      <c r="D373" s="14">
        <v>0</v>
      </c>
      <c r="E373" s="23">
        <v>30</v>
      </c>
      <c r="F373" s="16">
        <f t="shared" si="17"/>
        <v>0</v>
      </c>
    </row>
    <row r="374" spans="1:6" x14ac:dyDescent="0.4">
      <c r="A374" s="11">
        <v>44</v>
      </c>
      <c r="B374" s="9" t="s">
        <v>14</v>
      </c>
      <c r="C374" s="13" t="s">
        <v>367</v>
      </c>
      <c r="D374" s="14">
        <v>0</v>
      </c>
      <c r="E374" s="23">
        <v>50</v>
      </c>
      <c r="F374" s="16">
        <f t="shared" si="17"/>
        <v>0</v>
      </c>
    </row>
    <row r="375" spans="1:6" x14ac:dyDescent="0.4">
      <c r="A375" s="11">
        <v>45</v>
      </c>
      <c r="B375" s="9" t="s">
        <v>14</v>
      </c>
      <c r="C375" s="13" t="s">
        <v>368</v>
      </c>
      <c r="D375" s="14">
        <v>0</v>
      </c>
      <c r="E375" s="23">
        <v>40</v>
      </c>
      <c r="F375" s="16">
        <f t="shared" si="17"/>
        <v>0</v>
      </c>
    </row>
    <row r="376" spans="1:6" ht="24" customHeight="1" x14ac:dyDescent="0.4">
      <c r="A376" s="11">
        <v>46</v>
      </c>
      <c r="B376" s="9" t="s">
        <v>18</v>
      </c>
      <c r="C376" s="13" t="s">
        <v>369</v>
      </c>
      <c r="D376" s="14">
        <v>0</v>
      </c>
      <c r="E376" s="23">
        <v>16</v>
      </c>
      <c r="F376" s="16">
        <f t="shared" si="17"/>
        <v>0</v>
      </c>
    </row>
    <row r="377" spans="1:6" x14ac:dyDescent="0.4">
      <c r="A377" s="11">
        <v>47</v>
      </c>
      <c r="B377" s="9" t="s">
        <v>18</v>
      </c>
      <c r="C377" s="13" t="s">
        <v>370</v>
      </c>
      <c r="D377" s="14">
        <v>0</v>
      </c>
      <c r="E377" s="23">
        <v>8</v>
      </c>
      <c r="F377" s="16">
        <f t="shared" si="17"/>
        <v>0</v>
      </c>
    </row>
    <row r="378" spans="1:6" ht="24" customHeight="1" x14ac:dyDescent="0.4">
      <c r="A378" s="11">
        <v>48</v>
      </c>
      <c r="B378" s="9" t="s">
        <v>18</v>
      </c>
      <c r="C378" s="13" t="s">
        <v>371</v>
      </c>
      <c r="D378" s="14">
        <v>0</v>
      </c>
      <c r="E378" s="23">
        <v>10</v>
      </c>
      <c r="F378" s="16">
        <f t="shared" si="17"/>
        <v>0</v>
      </c>
    </row>
    <row r="379" spans="1:6" ht="24" customHeight="1" x14ac:dyDescent="0.4">
      <c r="A379" s="11">
        <v>49</v>
      </c>
      <c r="B379" s="9" t="s">
        <v>365</v>
      </c>
      <c r="C379" s="13" t="s">
        <v>372</v>
      </c>
      <c r="D379" s="14">
        <v>0</v>
      </c>
      <c r="E379" s="23">
        <v>25</v>
      </c>
      <c r="F379" s="16">
        <f t="shared" si="17"/>
        <v>0</v>
      </c>
    </row>
    <row r="380" spans="1:6" ht="24" customHeight="1" x14ac:dyDescent="0.4">
      <c r="A380" s="11">
        <v>50</v>
      </c>
      <c r="B380" s="9" t="s">
        <v>18</v>
      </c>
      <c r="C380" s="13" t="s">
        <v>373</v>
      </c>
      <c r="D380" s="14">
        <v>0</v>
      </c>
      <c r="E380" s="23">
        <v>4</v>
      </c>
      <c r="F380" s="16">
        <f t="shared" si="17"/>
        <v>0</v>
      </c>
    </row>
    <row r="381" spans="1:6" x14ac:dyDescent="0.4">
      <c r="A381" s="11">
        <v>51</v>
      </c>
      <c r="B381" s="9" t="s">
        <v>18</v>
      </c>
      <c r="C381" s="13" t="s">
        <v>374</v>
      </c>
      <c r="D381" s="14">
        <v>0</v>
      </c>
      <c r="E381" s="23">
        <v>4</v>
      </c>
      <c r="F381" s="16">
        <f t="shared" si="17"/>
        <v>0</v>
      </c>
    </row>
    <row r="382" spans="1:6" ht="24" customHeight="1" x14ac:dyDescent="0.4">
      <c r="A382" s="11">
        <v>52</v>
      </c>
      <c r="B382" s="9" t="s">
        <v>18</v>
      </c>
      <c r="C382" s="13" t="s">
        <v>375</v>
      </c>
      <c r="D382" s="14">
        <v>0</v>
      </c>
      <c r="E382" s="23">
        <v>4</v>
      </c>
      <c r="F382" s="16">
        <f t="shared" si="17"/>
        <v>0</v>
      </c>
    </row>
    <row r="383" spans="1:6" x14ac:dyDescent="0.4">
      <c r="A383" s="11"/>
      <c r="B383" s="9"/>
      <c r="C383" s="12" t="s">
        <v>376</v>
      </c>
      <c r="D383" s="9"/>
      <c r="E383" s="9"/>
      <c r="F383" s="9"/>
    </row>
    <row r="384" spans="1:6" ht="24" customHeight="1" x14ac:dyDescent="0.4">
      <c r="A384" s="11">
        <v>53</v>
      </c>
      <c r="B384" s="9" t="s">
        <v>14</v>
      </c>
      <c r="C384" s="13" t="s">
        <v>377</v>
      </c>
      <c r="D384" s="14">
        <v>0</v>
      </c>
      <c r="E384" s="23">
        <v>40</v>
      </c>
      <c r="F384" s="16">
        <f t="shared" ref="F384:F393" si="18">D384*E384</f>
        <v>0</v>
      </c>
    </row>
    <row r="385" spans="1:6" x14ac:dyDescent="0.4">
      <c r="A385" s="11">
        <v>54</v>
      </c>
      <c r="B385" s="9" t="s">
        <v>14</v>
      </c>
      <c r="C385" s="13" t="s">
        <v>378</v>
      </c>
      <c r="D385" s="14">
        <v>0</v>
      </c>
      <c r="E385" s="23">
        <v>50</v>
      </c>
      <c r="F385" s="16">
        <f t="shared" si="18"/>
        <v>0</v>
      </c>
    </row>
    <row r="386" spans="1:6" x14ac:dyDescent="0.4">
      <c r="A386" s="11">
        <v>55</v>
      </c>
      <c r="B386" s="9" t="s">
        <v>14</v>
      </c>
      <c r="C386" s="13" t="s">
        <v>379</v>
      </c>
      <c r="D386" s="14">
        <v>0</v>
      </c>
      <c r="E386" s="23">
        <v>50</v>
      </c>
      <c r="F386" s="16">
        <f t="shared" si="18"/>
        <v>0</v>
      </c>
    </row>
    <row r="387" spans="1:6" x14ac:dyDescent="0.4">
      <c r="A387" s="11">
        <v>56</v>
      </c>
      <c r="B387" s="9" t="s">
        <v>14</v>
      </c>
      <c r="C387" s="13" t="s">
        <v>380</v>
      </c>
      <c r="D387" s="14">
        <v>0</v>
      </c>
      <c r="E387" s="23">
        <v>35</v>
      </c>
      <c r="F387" s="16">
        <f t="shared" si="18"/>
        <v>0</v>
      </c>
    </row>
    <row r="388" spans="1:6" ht="24" customHeight="1" x14ac:dyDescent="0.4">
      <c r="A388" s="11">
        <v>57</v>
      </c>
      <c r="B388" s="9" t="s">
        <v>14</v>
      </c>
      <c r="C388" s="13" t="s">
        <v>381</v>
      </c>
      <c r="D388" s="14">
        <v>0</v>
      </c>
      <c r="E388" s="23">
        <v>81</v>
      </c>
      <c r="F388" s="16">
        <f t="shared" si="18"/>
        <v>0</v>
      </c>
    </row>
    <row r="389" spans="1:6" ht="24" customHeight="1" x14ac:dyDescent="0.4">
      <c r="A389" s="11">
        <v>58</v>
      </c>
      <c r="B389" s="9" t="s">
        <v>18</v>
      </c>
      <c r="C389" s="13" t="s">
        <v>382</v>
      </c>
      <c r="D389" s="14">
        <v>0</v>
      </c>
      <c r="E389" s="23">
        <v>6</v>
      </c>
      <c r="F389" s="16">
        <f t="shared" si="18"/>
        <v>0</v>
      </c>
    </row>
    <row r="390" spans="1:6" ht="36" customHeight="1" x14ac:dyDescent="0.4">
      <c r="A390" s="11">
        <v>59</v>
      </c>
      <c r="B390" s="9" t="s">
        <v>383</v>
      </c>
      <c r="C390" s="13" t="s">
        <v>384</v>
      </c>
      <c r="D390" s="14">
        <v>0</v>
      </c>
      <c r="E390" s="23">
        <v>5</v>
      </c>
      <c r="F390" s="16">
        <f t="shared" si="18"/>
        <v>0</v>
      </c>
    </row>
    <row r="391" spans="1:6" ht="24" customHeight="1" x14ac:dyDescent="0.4">
      <c r="A391" s="11">
        <v>60</v>
      </c>
      <c r="B391" s="9" t="s">
        <v>383</v>
      </c>
      <c r="C391" s="13" t="s">
        <v>385</v>
      </c>
      <c r="D391" s="14">
        <v>0</v>
      </c>
      <c r="E391" s="23">
        <v>8</v>
      </c>
      <c r="F391" s="16">
        <f t="shared" si="18"/>
        <v>0</v>
      </c>
    </row>
    <row r="392" spans="1:6" ht="24" customHeight="1" x14ac:dyDescent="0.4">
      <c r="A392" s="11">
        <v>61</v>
      </c>
      <c r="B392" s="9" t="s">
        <v>18</v>
      </c>
      <c r="C392" s="13" t="s">
        <v>386</v>
      </c>
      <c r="D392" s="14">
        <v>0</v>
      </c>
      <c r="E392" s="23">
        <v>8</v>
      </c>
      <c r="F392" s="16">
        <f t="shared" si="18"/>
        <v>0</v>
      </c>
    </row>
    <row r="393" spans="1:6" ht="36" customHeight="1" x14ac:dyDescent="0.4">
      <c r="A393" s="11">
        <v>62</v>
      </c>
      <c r="B393" s="9" t="s">
        <v>18</v>
      </c>
      <c r="C393" s="13" t="s">
        <v>387</v>
      </c>
      <c r="D393" s="14">
        <v>0</v>
      </c>
      <c r="E393" s="23">
        <v>6</v>
      </c>
      <c r="F393" s="16">
        <f t="shared" si="18"/>
        <v>0</v>
      </c>
    </row>
    <row r="394" spans="1:6" x14ac:dyDescent="0.4">
      <c r="A394" s="11"/>
      <c r="B394" s="9"/>
      <c r="C394" s="12" t="s">
        <v>388</v>
      </c>
      <c r="D394" s="9"/>
      <c r="E394" s="9"/>
      <c r="F394" s="9"/>
    </row>
    <row r="395" spans="1:6" ht="24" customHeight="1" x14ac:dyDescent="0.4">
      <c r="A395" s="11">
        <v>63</v>
      </c>
      <c r="B395" s="9" t="s">
        <v>18</v>
      </c>
      <c r="C395" s="13" t="s">
        <v>389</v>
      </c>
      <c r="D395" s="14">
        <v>0</v>
      </c>
      <c r="E395" s="23">
        <v>5</v>
      </c>
      <c r="F395" s="16">
        <f t="shared" ref="F395:F406" si="19">D395*E395</f>
        <v>0</v>
      </c>
    </row>
    <row r="396" spans="1:6" x14ac:dyDescent="0.4">
      <c r="A396" s="11">
        <v>64</v>
      </c>
      <c r="B396" s="9" t="s">
        <v>18</v>
      </c>
      <c r="C396" s="13" t="s">
        <v>390</v>
      </c>
      <c r="D396" s="14">
        <v>0</v>
      </c>
      <c r="E396" s="23">
        <v>3</v>
      </c>
      <c r="F396" s="16">
        <f t="shared" si="19"/>
        <v>0</v>
      </c>
    </row>
    <row r="397" spans="1:6" ht="24" customHeight="1" x14ac:dyDescent="0.4">
      <c r="A397" s="11">
        <v>65</v>
      </c>
      <c r="B397" s="9" t="s">
        <v>18</v>
      </c>
      <c r="C397" s="13" t="s">
        <v>391</v>
      </c>
      <c r="D397" s="14">
        <v>0</v>
      </c>
      <c r="E397" s="23">
        <v>3</v>
      </c>
      <c r="F397" s="16">
        <f t="shared" si="19"/>
        <v>0</v>
      </c>
    </row>
    <row r="398" spans="1:6" x14ac:dyDescent="0.4">
      <c r="A398" s="11">
        <v>66</v>
      </c>
      <c r="B398" s="9" t="s">
        <v>18</v>
      </c>
      <c r="C398" s="13" t="s">
        <v>392</v>
      </c>
      <c r="D398" s="14">
        <v>0</v>
      </c>
      <c r="E398" s="23">
        <v>5</v>
      </c>
      <c r="F398" s="16">
        <f t="shared" si="19"/>
        <v>0</v>
      </c>
    </row>
    <row r="399" spans="1:6" x14ac:dyDescent="0.4">
      <c r="A399" s="11">
        <v>67</v>
      </c>
      <c r="B399" s="9" t="s">
        <v>18</v>
      </c>
      <c r="C399" s="13" t="s">
        <v>393</v>
      </c>
      <c r="D399" s="14">
        <v>0</v>
      </c>
      <c r="E399" s="23">
        <v>3</v>
      </c>
      <c r="F399" s="16">
        <f t="shared" si="19"/>
        <v>0</v>
      </c>
    </row>
    <row r="400" spans="1:6" ht="24" customHeight="1" x14ac:dyDescent="0.4">
      <c r="A400" s="11">
        <v>68</v>
      </c>
      <c r="B400" s="9" t="s">
        <v>18</v>
      </c>
      <c r="C400" s="13" t="s">
        <v>394</v>
      </c>
      <c r="D400" s="14">
        <v>0</v>
      </c>
      <c r="E400" s="23">
        <v>8</v>
      </c>
      <c r="F400" s="16">
        <f t="shared" si="19"/>
        <v>0</v>
      </c>
    </row>
    <row r="401" spans="1:6" ht="24" customHeight="1" x14ac:dyDescent="0.4">
      <c r="A401" s="11">
        <v>69</v>
      </c>
      <c r="B401" s="9" t="s">
        <v>18</v>
      </c>
      <c r="C401" s="13" t="s">
        <v>395</v>
      </c>
      <c r="D401" s="14">
        <v>0</v>
      </c>
      <c r="E401" s="23">
        <v>6</v>
      </c>
      <c r="F401" s="16">
        <f t="shared" si="19"/>
        <v>0</v>
      </c>
    </row>
    <row r="402" spans="1:6" ht="24" customHeight="1" x14ac:dyDescent="0.4">
      <c r="A402" s="11">
        <v>70</v>
      </c>
      <c r="B402" s="9" t="s">
        <v>18</v>
      </c>
      <c r="C402" s="13" t="s">
        <v>396</v>
      </c>
      <c r="D402" s="14">
        <v>0</v>
      </c>
      <c r="E402" s="23">
        <v>4</v>
      </c>
      <c r="F402" s="16">
        <f t="shared" si="19"/>
        <v>0</v>
      </c>
    </row>
    <row r="403" spans="1:6" ht="24" customHeight="1" x14ac:dyDescent="0.4">
      <c r="A403" s="11">
        <v>71</v>
      </c>
      <c r="B403" s="9" t="s">
        <v>18</v>
      </c>
      <c r="C403" s="13" t="s">
        <v>397</v>
      </c>
      <c r="D403" s="14">
        <v>0</v>
      </c>
      <c r="E403" s="23">
        <v>10</v>
      </c>
      <c r="F403" s="16">
        <f t="shared" si="19"/>
        <v>0</v>
      </c>
    </row>
    <row r="404" spans="1:6" ht="24" customHeight="1" x14ac:dyDescent="0.4">
      <c r="A404" s="11">
        <v>72</v>
      </c>
      <c r="B404" s="9" t="s">
        <v>18</v>
      </c>
      <c r="C404" s="13" t="s">
        <v>398</v>
      </c>
      <c r="D404" s="14">
        <v>0</v>
      </c>
      <c r="E404" s="23">
        <v>5</v>
      </c>
      <c r="F404" s="16">
        <f t="shared" si="19"/>
        <v>0</v>
      </c>
    </row>
    <row r="405" spans="1:6" ht="24" customHeight="1" x14ac:dyDescent="0.4">
      <c r="A405" s="11">
        <v>73</v>
      </c>
      <c r="B405" s="9" t="s">
        <v>18</v>
      </c>
      <c r="C405" s="13" t="s">
        <v>399</v>
      </c>
      <c r="D405" s="14">
        <v>0</v>
      </c>
      <c r="E405" s="23">
        <v>3</v>
      </c>
      <c r="F405" s="16">
        <f t="shared" si="19"/>
        <v>0</v>
      </c>
    </row>
    <row r="406" spans="1:6" ht="36" customHeight="1" x14ac:dyDescent="0.4">
      <c r="A406" s="11">
        <v>74</v>
      </c>
      <c r="B406" s="9" t="s">
        <v>18</v>
      </c>
      <c r="C406" s="13" t="s">
        <v>400</v>
      </c>
      <c r="D406" s="14">
        <v>0</v>
      </c>
      <c r="E406" s="23">
        <v>3</v>
      </c>
      <c r="F406" s="16">
        <f t="shared" si="19"/>
        <v>0</v>
      </c>
    </row>
    <row r="407" spans="1:6" x14ac:dyDescent="0.4">
      <c r="A407" s="18" t="s">
        <v>152</v>
      </c>
      <c r="B407" s="19"/>
      <c r="C407" s="20" t="s">
        <v>401</v>
      </c>
      <c r="D407" s="19"/>
      <c r="E407" s="19"/>
      <c r="F407" s="21">
        <f>SUM(F326:F406)</f>
        <v>0</v>
      </c>
    </row>
    <row r="408" spans="1:6" x14ac:dyDescent="0.4">
      <c r="A408" s="22"/>
      <c r="B408" s="22"/>
      <c r="C408" s="22"/>
      <c r="D408" s="22"/>
      <c r="E408" s="22"/>
      <c r="F408" s="22"/>
    </row>
    <row r="409" spans="1:6" x14ac:dyDescent="0.4">
      <c r="A409" s="3" t="s">
        <v>2</v>
      </c>
      <c r="B409" s="4" t="s">
        <v>3</v>
      </c>
      <c r="C409" s="5" t="s">
        <v>4</v>
      </c>
      <c r="D409" s="5"/>
      <c r="E409" s="5"/>
      <c r="F409" s="5"/>
    </row>
    <row r="410" spans="1:6" x14ac:dyDescent="0.4">
      <c r="A410" s="6" t="s">
        <v>5</v>
      </c>
      <c r="B410" s="7" t="s">
        <v>402</v>
      </c>
      <c r="C410" s="8" t="s">
        <v>403</v>
      </c>
      <c r="D410" s="8"/>
      <c r="E410" s="8"/>
      <c r="F410" s="8"/>
    </row>
    <row r="411" spans="1:6" x14ac:dyDescent="0.4">
      <c r="A411" s="9" t="s">
        <v>7</v>
      </c>
      <c r="B411" s="9" t="s">
        <v>8</v>
      </c>
      <c r="C411" s="10" t="s">
        <v>9</v>
      </c>
      <c r="D411" s="9" t="s">
        <v>10</v>
      </c>
      <c r="E411" s="9" t="s">
        <v>11</v>
      </c>
      <c r="F411" s="9" t="s">
        <v>12</v>
      </c>
    </row>
    <row r="412" spans="1:6" ht="24" customHeight="1" x14ac:dyDescent="0.4">
      <c r="A412" s="11">
        <v>1</v>
      </c>
      <c r="B412" s="9" t="s">
        <v>18</v>
      </c>
      <c r="C412" s="13" t="s">
        <v>404</v>
      </c>
      <c r="D412" s="14">
        <v>0</v>
      </c>
      <c r="E412" s="23">
        <v>4</v>
      </c>
      <c r="F412" s="16">
        <f t="shared" ref="F412:F424" si="20">D412*E412</f>
        <v>0</v>
      </c>
    </row>
    <row r="413" spans="1:6" x14ac:dyDescent="0.4">
      <c r="A413" s="11">
        <v>2</v>
      </c>
      <c r="B413" s="9" t="s">
        <v>405</v>
      </c>
      <c r="C413" s="13" t="s">
        <v>406</v>
      </c>
      <c r="D413" s="14">
        <v>0</v>
      </c>
      <c r="E413" s="23">
        <v>1009</v>
      </c>
      <c r="F413" s="16">
        <f t="shared" si="20"/>
        <v>0</v>
      </c>
    </row>
    <row r="414" spans="1:6" ht="24" customHeight="1" x14ac:dyDescent="0.4">
      <c r="A414" s="11">
        <v>3</v>
      </c>
      <c r="B414" s="9" t="s">
        <v>18</v>
      </c>
      <c r="C414" s="13" t="s">
        <v>407</v>
      </c>
      <c r="D414" s="14">
        <v>0</v>
      </c>
      <c r="E414" s="23">
        <v>3</v>
      </c>
      <c r="F414" s="16">
        <f t="shared" si="20"/>
        <v>0</v>
      </c>
    </row>
    <row r="415" spans="1:6" x14ac:dyDescent="0.4">
      <c r="A415" s="11">
        <v>4</v>
      </c>
      <c r="B415" s="9" t="s">
        <v>18</v>
      </c>
      <c r="C415" s="13" t="s">
        <v>408</v>
      </c>
      <c r="D415" s="14">
        <v>0</v>
      </c>
      <c r="E415" s="23">
        <v>3</v>
      </c>
      <c r="F415" s="16">
        <f t="shared" si="20"/>
        <v>0</v>
      </c>
    </row>
    <row r="416" spans="1:6" x14ac:dyDescent="0.4">
      <c r="A416" s="11">
        <v>5</v>
      </c>
      <c r="B416" s="9" t="s">
        <v>18</v>
      </c>
      <c r="C416" s="13" t="s">
        <v>409</v>
      </c>
      <c r="D416" s="14">
        <v>0</v>
      </c>
      <c r="E416" s="23">
        <v>3</v>
      </c>
      <c r="F416" s="16">
        <f t="shared" si="20"/>
        <v>0</v>
      </c>
    </row>
    <row r="417" spans="1:6" ht="24" customHeight="1" x14ac:dyDescent="0.4">
      <c r="A417" s="11">
        <v>6</v>
      </c>
      <c r="B417" s="9" t="s">
        <v>18</v>
      </c>
      <c r="C417" s="13" t="s">
        <v>410</v>
      </c>
      <c r="D417" s="14">
        <v>0</v>
      </c>
      <c r="E417" s="23">
        <v>3</v>
      </c>
      <c r="F417" s="16">
        <f t="shared" si="20"/>
        <v>0</v>
      </c>
    </row>
    <row r="418" spans="1:6" ht="36" customHeight="1" x14ac:dyDescent="0.4">
      <c r="A418" s="11">
        <v>7</v>
      </c>
      <c r="B418" s="9" t="s">
        <v>18</v>
      </c>
      <c r="C418" s="13" t="s">
        <v>411</v>
      </c>
      <c r="D418" s="14">
        <v>0</v>
      </c>
      <c r="E418" s="23">
        <v>4</v>
      </c>
      <c r="F418" s="16">
        <f t="shared" si="20"/>
        <v>0</v>
      </c>
    </row>
    <row r="419" spans="1:6" ht="24" customHeight="1" x14ac:dyDescent="0.4">
      <c r="A419" s="11">
        <v>8</v>
      </c>
      <c r="B419" s="9" t="s">
        <v>18</v>
      </c>
      <c r="C419" s="13" t="s">
        <v>412</v>
      </c>
      <c r="D419" s="14">
        <v>0</v>
      </c>
      <c r="E419" s="23">
        <v>2</v>
      </c>
      <c r="F419" s="16">
        <f t="shared" si="20"/>
        <v>0</v>
      </c>
    </row>
    <row r="420" spans="1:6" ht="24" customHeight="1" x14ac:dyDescent="0.4">
      <c r="A420" s="11">
        <v>9</v>
      </c>
      <c r="B420" s="9" t="s">
        <v>18</v>
      </c>
      <c r="C420" s="13" t="s">
        <v>413</v>
      </c>
      <c r="D420" s="14">
        <v>0</v>
      </c>
      <c r="E420" s="23">
        <v>2</v>
      </c>
      <c r="F420" s="16">
        <f t="shared" si="20"/>
        <v>0</v>
      </c>
    </row>
    <row r="421" spans="1:6" ht="24" customHeight="1" x14ac:dyDescent="0.4">
      <c r="A421" s="11">
        <v>10</v>
      </c>
      <c r="B421" s="9" t="s">
        <v>18</v>
      </c>
      <c r="C421" s="13" t="s">
        <v>414</v>
      </c>
      <c r="D421" s="14">
        <v>0</v>
      </c>
      <c r="E421" s="23">
        <v>2</v>
      </c>
      <c r="F421" s="16">
        <f t="shared" si="20"/>
        <v>0</v>
      </c>
    </row>
    <row r="422" spans="1:6" ht="24" customHeight="1" x14ac:dyDescent="0.4">
      <c r="A422" s="11">
        <v>11</v>
      </c>
      <c r="B422" s="9" t="s">
        <v>18</v>
      </c>
      <c r="C422" s="13" t="s">
        <v>415</v>
      </c>
      <c r="D422" s="14">
        <v>0</v>
      </c>
      <c r="E422" s="23">
        <v>2</v>
      </c>
      <c r="F422" s="16">
        <f t="shared" si="20"/>
        <v>0</v>
      </c>
    </row>
    <row r="423" spans="1:6" x14ac:dyDescent="0.4">
      <c r="A423" s="11">
        <v>12</v>
      </c>
      <c r="B423" s="9" t="s">
        <v>18</v>
      </c>
      <c r="C423" s="13" t="s">
        <v>416</v>
      </c>
      <c r="D423" s="14">
        <v>0</v>
      </c>
      <c r="E423" s="23">
        <v>2</v>
      </c>
      <c r="F423" s="16">
        <f t="shared" si="20"/>
        <v>0</v>
      </c>
    </row>
    <row r="424" spans="1:6" ht="24" customHeight="1" x14ac:dyDescent="0.4">
      <c r="A424" s="11">
        <v>13</v>
      </c>
      <c r="B424" s="9" t="s">
        <v>18</v>
      </c>
      <c r="C424" s="13" t="s">
        <v>417</v>
      </c>
      <c r="D424" s="14">
        <v>0</v>
      </c>
      <c r="E424" s="23">
        <v>6</v>
      </c>
      <c r="F424" s="16">
        <f t="shared" si="20"/>
        <v>0</v>
      </c>
    </row>
    <row r="425" spans="1:6" x14ac:dyDescent="0.4">
      <c r="A425" s="18" t="s">
        <v>152</v>
      </c>
      <c r="B425" s="19"/>
      <c r="C425" s="20" t="s">
        <v>418</v>
      </c>
      <c r="D425" s="19"/>
      <c r="E425" s="19"/>
      <c r="F425" s="21">
        <f>SUM(F412:F424)</f>
        <v>0</v>
      </c>
    </row>
    <row r="426" spans="1:6" x14ac:dyDescent="0.4">
      <c r="A426" s="22"/>
      <c r="B426" s="22"/>
      <c r="C426" s="22"/>
      <c r="D426" s="22"/>
      <c r="E426" s="22"/>
      <c r="F426" s="22"/>
    </row>
    <row r="427" spans="1:6" x14ac:dyDescent="0.4">
      <c r="A427" s="3" t="s">
        <v>2</v>
      </c>
      <c r="B427" s="4" t="s">
        <v>3</v>
      </c>
      <c r="C427" s="5" t="s">
        <v>4</v>
      </c>
      <c r="D427" s="5"/>
      <c r="E427" s="5"/>
      <c r="F427" s="5"/>
    </row>
    <row r="428" spans="1:6" x14ac:dyDescent="0.4">
      <c r="A428" s="6" t="s">
        <v>5</v>
      </c>
      <c r="B428" s="7" t="s">
        <v>419</v>
      </c>
      <c r="C428" s="8" t="s">
        <v>420</v>
      </c>
      <c r="D428" s="8"/>
      <c r="E428" s="8"/>
      <c r="F428" s="8"/>
    </row>
    <row r="429" spans="1:6" x14ac:dyDescent="0.4">
      <c r="A429" s="9" t="s">
        <v>7</v>
      </c>
      <c r="B429" s="9" t="s">
        <v>8</v>
      </c>
      <c r="C429" s="10" t="s">
        <v>9</v>
      </c>
      <c r="D429" s="9" t="s">
        <v>10</v>
      </c>
      <c r="E429" s="9" t="s">
        <v>11</v>
      </c>
      <c r="F429" s="9" t="s">
        <v>12</v>
      </c>
    </row>
    <row r="430" spans="1:6" ht="72" customHeight="1" x14ac:dyDescent="0.4">
      <c r="A430" s="11">
        <v>1</v>
      </c>
      <c r="B430" s="9" t="s">
        <v>18</v>
      </c>
      <c r="C430" s="13" t="s">
        <v>421</v>
      </c>
      <c r="D430" s="14">
        <v>0</v>
      </c>
      <c r="E430" s="23">
        <v>24</v>
      </c>
      <c r="F430" s="16">
        <f t="shared" ref="F430:F436" si="21">D430*E430</f>
        <v>0</v>
      </c>
    </row>
    <row r="431" spans="1:6" ht="36" customHeight="1" x14ac:dyDescent="0.4">
      <c r="A431" s="11">
        <v>2</v>
      </c>
      <c r="B431" s="9" t="s">
        <v>18</v>
      </c>
      <c r="C431" s="13" t="s">
        <v>422</v>
      </c>
      <c r="D431" s="14">
        <v>0</v>
      </c>
      <c r="E431" s="23">
        <v>20</v>
      </c>
      <c r="F431" s="16">
        <f t="shared" si="21"/>
        <v>0</v>
      </c>
    </row>
    <row r="432" spans="1:6" x14ac:dyDescent="0.4">
      <c r="A432" s="11">
        <v>3</v>
      </c>
      <c r="B432" s="9" t="s">
        <v>18</v>
      </c>
      <c r="C432" s="13" t="s">
        <v>423</v>
      </c>
      <c r="D432" s="14">
        <v>0</v>
      </c>
      <c r="E432" s="23">
        <v>10</v>
      </c>
      <c r="F432" s="16">
        <f t="shared" si="21"/>
        <v>0</v>
      </c>
    </row>
    <row r="433" spans="1:6" x14ac:dyDescent="0.4">
      <c r="A433" s="11">
        <v>4</v>
      </c>
      <c r="B433" s="9" t="s">
        <v>18</v>
      </c>
      <c r="C433" s="13" t="s">
        <v>424</v>
      </c>
      <c r="D433" s="14">
        <v>0</v>
      </c>
      <c r="E433" s="23">
        <v>10</v>
      </c>
      <c r="F433" s="16">
        <f t="shared" si="21"/>
        <v>0</v>
      </c>
    </row>
    <row r="434" spans="1:6" ht="60" customHeight="1" x14ac:dyDescent="0.4">
      <c r="A434" s="11">
        <v>5</v>
      </c>
      <c r="B434" s="9" t="s">
        <v>18</v>
      </c>
      <c r="C434" s="13" t="s">
        <v>425</v>
      </c>
      <c r="D434" s="14">
        <v>0</v>
      </c>
      <c r="E434" s="23">
        <v>4</v>
      </c>
      <c r="F434" s="16">
        <f t="shared" si="21"/>
        <v>0</v>
      </c>
    </row>
    <row r="435" spans="1:6" x14ac:dyDescent="0.4">
      <c r="A435" s="11">
        <v>6</v>
      </c>
      <c r="B435" s="9" t="s">
        <v>18</v>
      </c>
      <c r="C435" s="13" t="s">
        <v>423</v>
      </c>
      <c r="D435" s="14">
        <v>0</v>
      </c>
      <c r="E435" s="23">
        <v>2</v>
      </c>
      <c r="F435" s="16">
        <f t="shared" si="21"/>
        <v>0</v>
      </c>
    </row>
    <row r="436" spans="1:6" x14ac:dyDescent="0.4">
      <c r="A436" s="11">
        <v>7</v>
      </c>
      <c r="B436" s="9" t="s">
        <v>18</v>
      </c>
      <c r="C436" s="13" t="s">
        <v>424</v>
      </c>
      <c r="D436" s="14">
        <v>0</v>
      </c>
      <c r="E436" s="23">
        <v>2</v>
      </c>
      <c r="F436" s="16">
        <f t="shared" si="21"/>
        <v>0</v>
      </c>
    </row>
    <row r="437" spans="1:6" x14ac:dyDescent="0.4">
      <c r="A437" s="18" t="s">
        <v>152</v>
      </c>
      <c r="B437" s="19"/>
      <c r="C437" s="20" t="s">
        <v>426</v>
      </c>
      <c r="D437" s="19"/>
      <c r="E437" s="19"/>
      <c r="F437" s="21">
        <f>SUM(F430:F436)</f>
        <v>0</v>
      </c>
    </row>
    <row r="438" spans="1:6" x14ac:dyDescent="0.4">
      <c r="A438" s="22"/>
      <c r="B438" s="22"/>
      <c r="C438" s="22"/>
      <c r="D438" s="22"/>
      <c r="E438" s="22"/>
      <c r="F438" s="22"/>
    </row>
    <row r="439" spans="1:6" x14ac:dyDescent="0.4">
      <c r="A439" s="3" t="s">
        <v>2</v>
      </c>
      <c r="B439" s="4" t="s">
        <v>3</v>
      </c>
      <c r="C439" s="5" t="s">
        <v>4</v>
      </c>
      <c r="D439" s="5"/>
      <c r="E439" s="5"/>
      <c r="F439" s="5"/>
    </row>
    <row r="440" spans="1:6" x14ac:dyDescent="0.4">
      <c r="A440" s="6" t="s">
        <v>5</v>
      </c>
      <c r="B440" s="7" t="s">
        <v>427</v>
      </c>
      <c r="C440" s="8" t="s">
        <v>428</v>
      </c>
      <c r="D440" s="8"/>
      <c r="E440" s="8"/>
      <c r="F440" s="8"/>
    </row>
    <row r="441" spans="1:6" x14ac:dyDescent="0.4">
      <c r="A441" s="9" t="s">
        <v>7</v>
      </c>
      <c r="B441" s="9" t="s">
        <v>8</v>
      </c>
      <c r="C441" s="10" t="s">
        <v>9</v>
      </c>
      <c r="D441" s="9" t="s">
        <v>10</v>
      </c>
      <c r="E441" s="9" t="s">
        <v>11</v>
      </c>
      <c r="F441" s="9" t="s">
        <v>12</v>
      </c>
    </row>
    <row r="442" spans="1:6" ht="48" customHeight="1" x14ac:dyDescent="0.4">
      <c r="A442" s="11">
        <v>1</v>
      </c>
      <c r="B442" s="9" t="s">
        <v>429</v>
      </c>
      <c r="C442" s="13" t="s">
        <v>430</v>
      </c>
      <c r="D442" s="14">
        <v>0</v>
      </c>
      <c r="E442" s="23">
        <v>175</v>
      </c>
      <c r="F442" s="16">
        <f t="shared" ref="F442:F449" si="22">D442*E442</f>
        <v>0</v>
      </c>
    </row>
    <row r="443" spans="1:6" ht="48" customHeight="1" x14ac:dyDescent="0.4">
      <c r="A443" s="11">
        <v>2</v>
      </c>
      <c r="B443" s="9" t="s">
        <v>429</v>
      </c>
      <c r="C443" s="13" t="s">
        <v>431</v>
      </c>
      <c r="D443" s="14">
        <v>0</v>
      </c>
      <c r="E443" s="23">
        <v>675</v>
      </c>
      <c r="F443" s="16">
        <f t="shared" si="22"/>
        <v>0</v>
      </c>
    </row>
    <row r="444" spans="1:6" ht="36" customHeight="1" x14ac:dyDescent="0.4">
      <c r="A444" s="11">
        <v>3</v>
      </c>
      <c r="B444" s="9" t="s">
        <v>429</v>
      </c>
      <c r="C444" s="13" t="s">
        <v>432</v>
      </c>
      <c r="D444" s="14">
        <v>0</v>
      </c>
      <c r="E444" s="23">
        <v>325</v>
      </c>
      <c r="F444" s="16">
        <f t="shared" si="22"/>
        <v>0</v>
      </c>
    </row>
    <row r="445" spans="1:6" ht="48" customHeight="1" x14ac:dyDescent="0.4">
      <c r="A445" s="11">
        <v>4</v>
      </c>
      <c r="B445" s="9" t="s">
        <v>429</v>
      </c>
      <c r="C445" s="13" t="s">
        <v>433</v>
      </c>
      <c r="D445" s="14">
        <v>0</v>
      </c>
      <c r="E445" s="23">
        <v>850</v>
      </c>
      <c r="F445" s="16">
        <f t="shared" si="22"/>
        <v>0</v>
      </c>
    </row>
    <row r="446" spans="1:6" ht="24" customHeight="1" x14ac:dyDescent="0.4">
      <c r="A446" s="11">
        <v>5</v>
      </c>
      <c r="B446" s="9" t="s">
        <v>429</v>
      </c>
      <c r="C446" s="13" t="s">
        <v>434</v>
      </c>
      <c r="D446" s="14">
        <v>0</v>
      </c>
      <c r="E446" s="23">
        <v>425</v>
      </c>
      <c r="F446" s="16">
        <f t="shared" si="22"/>
        <v>0</v>
      </c>
    </row>
    <row r="447" spans="1:6" ht="48" customHeight="1" x14ac:dyDescent="0.4">
      <c r="A447" s="11">
        <v>6</v>
      </c>
      <c r="B447" s="9" t="s">
        <v>429</v>
      </c>
      <c r="C447" s="13" t="s">
        <v>435</v>
      </c>
      <c r="D447" s="14">
        <v>0</v>
      </c>
      <c r="E447" s="23">
        <v>1000</v>
      </c>
      <c r="F447" s="16">
        <f t="shared" si="22"/>
        <v>0</v>
      </c>
    </row>
    <row r="448" spans="1:6" ht="24" customHeight="1" x14ac:dyDescent="0.4">
      <c r="A448" s="11">
        <v>7</v>
      </c>
      <c r="B448" s="9" t="s">
        <v>429</v>
      </c>
      <c r="C448" s="13" t="s">
        <v>436</v>
      </c>
      <c r="D448" s="14">
        <v>0</v>
      </c>
      <c r="E448" s="23">
        <v>500</v>
      </c>
      <c r="F448" s="16">
        <f t="shared" si="22"/>
        <v>0</v>
      </c>
    </row>
    <row r="449" spans="1:6" ht="48" customHeight="1" x14ac:dyDescent="0.4">
      <c r="A449" s="11">
        <v>8</v>
      </c>
      <c r="B449" s="9" t="s">
        <v>429</v>
      </c>
      <c r="C449" s="13" t="s">
        <v>437</v>
      </c>
      <c r="D449" s="14">
        <v>0</v>
      </c>
      <c r="E449" s="23">
        <v>325</v>
      </c>
      <c r="F449" s="16">
        <f t="shared" si="22"/>
        <v>0</v>
      </c>
    </row>
    <row r="450" spans="1:6" x14ac:dyDescent="0.4">
      <c r="A450" s="18" t="s">
        <v>152</v>
      </c>
      <c r="B450" s="19"/>
      <c r="C450" s="20" t="s">
        <v>438</v>
      </c>
      <c r="D450" s="19"/>
      <c r="E450" s="19"/>
      <c r="F450" s="21">
        <f>SUM(F442:F449)</f>
        <v>0</v>
      </c>
    </row>
    <row r="451" spans="1:6" x14ac:dyDescent="0.4">
      <c r="A451" s="22"/>
      <c r="B451" s="22"/>
      <c r="C451" s="22"/>
      <c r="D451" s="22"/>
      <c r="E451" s="22"/>
      <c r="F451" s="22"/>
    </row>
    <row r="452" spans="1:6" x14ac:dyDescent="0.4">
      <c r="A452" s="3" t="s">
        <v>2</v>
      </c>
      <c r="B452" s="4" t="s">
        <v>3</v>
      </c>
      <c r="C452" s="5" t="s">
        <v>4</v>
      </c>
      <c r="D452" s="5"/>
      <c r="E452" s="5"/>
      <c r="F452" s="5"/>
    </row>
    <row r="453" spans="1:6" x14ac:dyDescent="0.4">
      <c r="A453" s="6" t="s">
        <v>5</v>
      </c>
      <c r="B453" s="7" t="s">
        <v>439</v>
      </c>
      <c r="C453" s="8" t="s">
        <v>440</v>
      </c>
      <c r="D453" s="8"/>
      <c r="E453" s="8"/>
      <c r="F453" s="8"/>
    </row>
    <row r="454" spans="1:6" x14ac:dyDescent="0.4">
      <c r="A454" s="9" t="s">
        <v>7</v>
      </c>
      <c r="B454" s="9" t="s">
        <v>8</v>
      </c>
      <c r="C454" s="10" t="s">
        <v>9</v>
      </c>
      <c r="D454" s="9" t="s">
        <v>10</v>
      </c>
      <c r="E454" s="9" t="s">
        <v>11</v>
      </c>
      <c r="F454" s="9" t="s">
        <v>12</v>
      </c>
    </row>
    <row r="455" spans="1:6" ht="48" customHeight="1" x14ac:dyDescent="0.4">
      <c r="A455" s="11">
        <v>1</v>
      </c>
      <c r="B455" s="9" t="s">
        <v>441</v>
      </c>
      <c r="C455" s="13" t="s">
        <v>442</v>
      </c>
      <c r="D455" s="14">
        <v>0</v>
      </c>
      <c r="E455" s="23">
        <v>20</v>
      </c>
      <c r="F455" s="16">
        <f t="shared" ref="F455:F460" si="23">D455*E455</f>
        <v>0</v>
      </c>
    </row>
    <row r="456" spans="1:6" ht="36" customHeight="1" x14ac:dyDescent="0.4">
      <c r="A456" s="11">
        <v>2</v>
      </c>
      <c r="B456" s="9" t="s">
        <v>441</v>
      </c>
      <c r="C456" s="13" t="s">
        <v>443</v>
      </c>
      <c r="D456" s="14">
        <v>0</v>
      </c>
      <c r="E456" s="23">
        <v>61</v>
      </c>
      <c r="F456" s="16">
        <f t="shared" si="23"/>
        <v>0</v>
      </c>
    </row>
    <row r="457" spans="1:6" ht="36" customHeight="1" x14ac:dyDescent="0.4">
      <c r="A457" s="11">
        <v>3</v>
      </c>
      <c r="B457" s="9" t="s">
        <v>441</v>
      </c>
      <c r="C457" s="13" t="s">
        <v>444</v>
      </c>
      <c r="D457" s="14">
        <v>0</v>
      </c>
      <c r="E457" s="23">
        <v>10</v>
      </c>
      <c r="F457" s="16">
        <f t="shared" si="23"/>
        <v>0</v>
      </c>
    </row>
    <row r="458" spans="1:6" ht="36" customHeight="1" x14ac:dyDescent="0.4">
      <c r="A458" s="11">
        <v>4</v>
      </c>
      <c r="B458" s="9" t="s">
        <v>18</v>
      </c>
      <c r="C458" s="13" t="s">
        <v>445</v>
      </c>
      <c r="D458" s="14">
        <v>0</v>
      </c>
      <c r="E458" s="23">
        <v>30</v>
      </c>
      <c r="F458" s="16">
        <f t="shared" si="23"/>
        <v>0</v>
      </c>
    </row>
    <row r="459" spans="1:6" ht="24" customHeight="1" x14ac:dyDescent="0.4">
      <c r="A459" s="11">
        <v>5</v>
      </c>
      <c r="B459" s="9" t="s">
        <v>429</v>
      </c>
      <c r="C459" s="13" t="s">
        <v>446</v>
      </c>
      <c r="D459" s="14">
        <v>0</v>
      </c>
      <c r="E459" s="23">
        <v>30</v>
      </c>
      <c r="F459" s="16">
        <f t="shared" si="23"/>
        <v>0</v>
      </c>
    </row>
    <row r="460" spans="1:6" ht="24" customHeight="1" x14ac:dyDescent="0.4">
      <c r="A460" s="11">
        <v>6</v>
      </c>
      <c r="B460" s="9" t="s">
        <v>429</v>
      </c>
      <c r="C460" s="13" t="s">
        <v>447</v>
      </c>
      <c r="D460" s="14">
        <v>0</v>
      </c>
      <c r="E460" s="23">
        <v>10</v>
      </c>
      <c r="F460" s="16">
        <f t="shared" si="23"/>
        <v>0</v>
      </c>
    </row>
    <row r="461" spans="1:6" x14ac:dyDescent="0.4">
      <c r="A461" s="18" t="s">
        <v>152</v>
      </c>
      <c r="B461" s="19"/>
      <c r="C461" s="20" t="s">
        <v>448</v>
      </c>
      <c r="D461" s="19"/>
      <c r="E461" s="19"/>
      <c r="F461" s="21">
        <f>SUM(F455:F460)</f>
        <v>0</v>
      </c>
    </row>
    <row r="462" spans="1:6" x14ac:dyDescent="0.4">
      <c r="A462" s="22"/>
      <c r="B462" s="22"/>
      <c r="C462" s="22"/>
      <c r="D462" s="22"/>
      <c r="E462" s="22"/>
      <c r="F462" s="22"/>
    </row>
    <row r="463" spans="1:6" x14ac:dyDescent="0.4">
      <c r="A463" s="3" t="s">
        <v>2</v>
      </c>
      <c r="B463" s="4" t="s">
        <v>3</v>
      </c>
      <c r="C463" s="5" t="s">
        <v>4</v>
      </c>
      <c r="D463" s="5"/>
      <c r="E463" s="5"/>
      <c r="F463" s="5"/>
    </row>
    <row r="464" spans="1:6" x14ac:dyDescent="0.4">
      <c r="A464" s="6" t="s">
        <v>5</v>
      </c>
      <c r="B464" s="7" t="s">
        <v>449</v>
      </c>
      <c r="C464" s="8" t="s">
        <v>450</v>
      </c>
      <c r="D464" s="8"/>
      <c r="E464" s="8"/>
      <c r="F464" s="8"/>
    </row>
    <row r="465" spans="1:6" x14ac:dyDescent="0.4">
      <c r="A465" s="9" t="s">
        <v>7</v>
      </c>
      <c r="B465" s="9" t="s">
        <v>8</v>
      </c>
      <c r="C465" s="10" t="s">
        <v>9</v>
      </c>
      <c r="D465" s="9" t="s">
        <v>10</v>
      </c>
      <c r="E465" s="9" t="s">
        <v>11</v>
      </c>
      <c r="F465" s="9" t="s">
        <v>12</v>
      </c>
    </row>
    <row r="466" spans="1:6" ht="108" customHeight="1" x14ac:dyDescent="0.4">
      <c r="A466" s="11">
        <v>1</v>
      </c>
      <c r="B466" s="9" t="s">
        <v>451</v>
      </c>
      <c r="C466" s="13" t="s">
        <v>452</v>
      </c>
      <c r="D466" s="14">
        <v>0</v>
      </c>
      <c r="E466" s="23">
        <v>1</v>
      </c>
      <c r="F466" s="16">
        <f>D466*E466</f>
        <v>0</v>
      </c>
    </row>
    <row r="467" spans="1:6" ht="60" customHeight="1" x14ac:dyDescent="0.4">
      <c r="A467" s="11">
        <v>2</v>
      </c>
      <c r="B467" s="9" t="s">
        <v>18</v>
      </c>
      <c r="C467" s="13" t="s">
        <v>453</v>
      </c>
      <c r="D467" s="14">
        <v>0</v>
      </c>
      <c r="E467" s="23">
        <v>4</v>
      </c>
      <c r="F467" s="16">
        <f>D467*E467</f>
        <v>0</v>
      </c>
    </row>
    <row r="468" spans="1:6" ht="48" customHeight="1" x14ac:dyDescent="0.4">
      <c r="A468" s="11">
        <v>3</v>
      </c>
      <c r="B468" s="9" t="s">
        <v>18</v>
      </c>
      <c r="C468" s="13" t="s">
        <v>454</v>
      </c>
      <c r="D468" s="14">
        <v>0</v>
      </c>
      <c r="E468" s="23">
        <v>2</v>
      </c>
      <c r="F468" s="16">
        <f>D468*E468</f>
        <v>0</v>
      </c>
    </row>
    <row r="469" spans="1:6" ht="48" customHeight="1" x14ac:dyDescent="0.4">
      <c r="A469" s="11">
        <v>4</v>
      </c>
      <c r="B469" s="9" t="s">
        <v>18</v>
      </c>
      <c r="C469" s="13" t="s">
        <v>455</v>
      </c>
      <c r="D469" s="14">
        <v>0</v>
      </c>
      <c r="E469" s="23">
        <v>4</v>
      </c>
      <c r="F469" s="16">
        <f>D469*E469</f>
        <v>0</v>
      </c>
    </row>
    <row r="470" spans="1:6" ht="36" customHeight="1" x14ac:dyDescent="0.4">
      <c r="A470" s="11">
        <v>5</v>
      </c>
      <c r="B470" s="9" t="s">
        <v>18</v>
      </c>
      <c r="C470" s="13" t="s">
        <v>456</v>
      </c>
      <c r="D470" s="14">
        <v>0</v>
      </c>
      <c r="E470" s="23">
        <v>4</v>
      </c>
      <c r="F470" s="16">
        <f>D470*E470</f>
        <v>0</v>
      </c>
    </row>
    <row r="471" spans="1:6" x14ac:dyDescent="0.4">
      <c r="A471" s="18" t="s">
        <v>152</v>
      </c>
      <c r="B471" s="19"/>
      <c r="C471" s="20" t="s">
        <v>457</v>
      </c>
      <c r="D471" s="19"/>
      <c r="E471" s="19"/>
      <c r="F471" s="21">
        <f>SUM(F466:F470)</f>
        <v>0</v>
      </c>
    </row>
    <row r="472" spans="1:6" x14ac:dyDescent="0.4">
      <c r="A472" s="22"/>
      <c r="B472" s="22"/>
      <c r="C472" s="22"/>
      <c r="D472" s="22"/>
      <c r="E472" s="22"/>
      <c r="F472" s="22"/>
    </row>
    <row r="473" spans="1:6" x14ac:dyDescent="0.4">
      <c r="A473" s="3" t="s">
        <v>2</v>
      </c>
      <c r="B473" s="4" t="s">
        <v>3</v>
      </c>
      <c r="C473" s="5" t="s">
        <v>4</v>
      </c>
      <c r="D473" s="5"/>
      <c r="E473" s="5"/>
      <c r="F473" s="5"/>
    </row>
    <row r="474" spans="1:6" x14ac:dyDescent="0.4">
      <c r="A474" s="6" t="s">
        <v>5</v>
      </c>
      <c r="B474" s="7" t="s">
        <v>458</v>
      </c>
      <c r="C474" s="8" t="s">
        <v>459</v>
      </c>
      <c r="D474" s="8"/>
      <c r="E474" s="8"/>
      <c r="F474" s="8"/>
    </row>
    <row r="475" spans="1:6" x14ac:dyDescent="0.4">
      <c r="A475" s="9" t="s">
        <v>7</v>
      </c>
      <c r="B475" s="9" t="s">
        <v>8</v>
      </c>
      <c r="C475" s="10" t="s">
        <v>9</v>
      </c>
      <c r="D475" s="9" t="s">
        <v>10</v>
      </c>
      <c r="E475" s="9" t="s">
        <v>11</v>
      </c>
      <c r="F475" s="9" t="s">
        <v>12</v>
      </c>
    </row>
    <row r="476" spans="1:6" ht="48" customHeight="1" x14ac:dyDescent="0.4">
      <c r="A476" s="11">
        <v>1</v>
      </c>
      <c r="B476" s="9" t="s">
        <v>18</v>
      </c>
      <c r="C476" s="13" t="s">
        <v>460</v>
      </c>
      <c r="D476" s="14">
        <v>0</v>
      </c>
      <c r="E476" s="23">
        <v>3</v>
      </c>
      <c r="F476" s="16">
        <f t="shared" ref="F476:F481" si="24">D476*E476</f>
        <v>0</v>
      </c>
    </row>
    <row r="477" spans="1:6" ht="48" customHeight="1" x14ac:dyDescent="0.4">
      <c r="A477" s="11">
        <v>2</v>
      </c>
      <c r="B477" s="9" t="s">
        <v>18</v>
      </c>
      <c r="C477" s="13" t="s">
        <v>461</v>
      </c>
      <c r="D477" s="14">
        <v>0</v>
      </c>
      <c r="E477" s="23">
        <v>3</v>
      </c>
      <c r="F477" s="16">
        <f t="shared" si="24"/>
        <v>0</v>
      </c>
    </row>
    <row r="478" spans="1:6" ht="24" customHeight="1" x14ac:dyDescent="0.4">
      <c r="A478" s="11">
        <v>3</v>
      </c>
      <c r="B478" s="9" t="s">
        <v>18</v>
      </c>
      <c r="C478" s="13" t="s">
        <v>462</v>
      </c>
      <c r="D478" s="14">
        <v>0</v>
      </c>
      <c r="E478" s="23">
        <v>3</v>
      </c>
      <c r="F478" s="16">
        <f t="shared" si="24"/>
        <v>0</v>
      </c>
    </row>
    <row r="479" spans="1:6" ht="24" customHeight="1" x14ac:dyDescent="0.4">
      <c r="A479" s="11">
        <v>4</v>
      </c>
      <c r="B479" s="9" t="s">
        <v>18</v>
      </c>
      <c r="C479" s="13" t="s">
        <v>463</v>
      </c>
      <c r="D479" s="14">
        <v>0</v>
      </c>
      <c r="E479" s="23">
        <v>3</v>
      </c>
      <c r="F479" s="16">
        <f t="shared" si="24"/>
        <v>0</v>
      </c>
    </row>
    <row r="480" spans="1:6" ht="24" customHeight="1" x14ac:dyDescent="0.4">
      <c r="A480" s="11">
        <v>5</v>
      </c>
      <c r="B480" s="9" t="s">
        <v>18</v>
      </c>
      <c r="C480" s="13" t="s">
        <v>464</v>
      </c>
      <c r="D480" s="14">
        <v>0</v>
      </c>
      <c r="E480" s="23">
        <v>4</v>
      </c>
      <c r="F480" s="16">
        <f t="shared" si="24"/>
        <v>0</v>
      </c>
    </row>
    <row r="481" spans="1:8" ht="36" customHeight="1" x14ac:dyDescent="0.4">
      <c r="A481" s="11">
        <v>6</v>
      </c>
      <c r="B481" s="9" t="s">
        <v>18</v>
      </c>
      <c r="C481" s="13" t="s">
        <v>465</v>
      </c>
      <c r="D481" s="14">
        <v>0</v>
      </c>
      <c r="E481" s="23">
        <v>4</v>
      </c>
      <c r="F481" s="16">
        <f t="shared" si="24"/>
        <v>0</v>
      </c>
    </row>
    <row r="482" spans="1:8" ht="15.75" customHeight="1" x14ac:dyDescent="0.4">
      <c r="A482" s="18" t="s">
        <v>152</v>
      </c>
      <c r="B482" s="19"/>
      <c r="C482" s="20" t="s">
        <v>466</v>
      </c>
      <c r="D482" s="19"/>
      <c r="E482" s="19"/>
      <c r="F482" s="21">
        <f>SUM(F476:F481)</f>
        <v>0</v>
      </c>
    </row>
    <row r="483" spans="1:8" ht="9" customHeight="1" x14ac:dyDescent="0.4">
      <c r="A483" s="22"/>
      <c r="B483" s="22"/>
      <c r="C483" s="22"/>
      <c r="D483" s="22"/>
      <c r="E483" s="22"/>
      <c r="F483" s="22"/>
    </row>
    <row r="484" spans="1:8" x14ac:dyDescent="0.4">
      <c r="A484" s="27" t="s">
        <v>467</v>
      </c>
      <c r="B484" s="28"/>
      <c r="C484" s="28"/>
      <c r="D484" s="28"/>
      <c r="E484" s="28"/>
      <c r="F484" s="29">
        <f>F143+F151+F189+F223+F244+F299+F321+F407+F425+F437+F450+F461+F471+F482</f>
        <v>0</v>
      </c>
      <c r="H484" s="30"/>
    </row>
  </sheetData>
  <mergeCells count="2">
    <mergeCell ref="A1:F1"/>
    <mergeCell ref="A2:F2"/>
  </mergeCells>
  <pageMargins left="0.75" right="0.75" top="1" bottom="1" header="0.511811023622047" footer="0.5"/>
  <pageSetup fitToHeight="0" orientation="landscape" horizontalDpi="300" verticalDpi="300"/>
  <headerFooter>
    <oddFooter>&amp;C&amp;9 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80A0D55CE2DB4EBD872BDD0B733C47" ma:contentTypeVersion="18" ma:contentTypeDescription="Crear nuevo documento." ma:contentTypeScope="" ma:versionID="8e9cde0edf372d3354b7dd22adfbe60a">
  <xsd:schema xmlns:xsd="http://www.w3.org/2001/XMLSchema" xmlns:xs="http://www.w3.org/2001/XMLSchema" xmlns:p="http://schemas.microsoft.com/office/2006/metadata/properties" xmlns:ns2="74d71438-6911-4910-9942-66aea097cd67" xmlns:ns3="3ecf1f3c-7095-4170-956c-9bb078c8fd0e" targetNamespace="http://schemas.microsoft.com/office/2006/metadata/properties" ma:root="true" ma:fieldsID="be2ab1873bcb285bcf967e939d662667" ns2:_="" ns3:_="">
    <xsd:import namespace="74d71438-6911-4910-9942-66aea097cd67"/>
    <xsd:import namespace="3ecf1f3c-7095-4170-956c-9bb078c8fd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71438-6911-4910-9942-66aea097cd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d75205c-aeec-4ffd-b8da-7772a674f8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cf1f3c-7095-4170-956c-9bb078c8fd0e"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9e2c3b3-7236-4822-824f-366ac4e83cec}" ma:internalName="TaxCatchAll" ma:showField="CatchAllData" ma:web="3ecf1f3c-7095-4170-956c-9bb078c8fd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ecf1f3c-7095-4170-956c-9bb078c8fd0e" xsi:nil="true"/>
    <lcf76f155ced4ddcb4097134ff3c332f xmlns="74d71438-6911-4910-9942-66aea097cd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840525-3ABD-413F-B654-127F2FE69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71438-6911-4910-9942-66aea097cd67"/>
    <ds:schemaRef ds:uri="3ecf1f3c-7095-4170-956c-9bb078c8fd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E26967-9414-4D37-9408-FE0F6390FB25}">
  <ds:schemaRefs>
    <ds:schemaRef ds:uri="http://schemas.microsoft.com/office/2006/metadata/properties"/>
    <ds:schemaRef ds:uri="http://schemas.microsoft.com/office/infopath/2007/PartnerControls"/>
    <ds:schemaRef ds:uri="3ecf1f3c-7095-4170-956c-9bb078c8fd0e"/>
    <ds:schemaRef ds:uri="74d71438-6911-4910-9942-66aea097cd67"/>
  </ds:schemaRefs>
</ds:datastoreItem>
</file>

<file path=customXml/itemProps3.xml><?xml version="1.0" encoding="utf-8"?>
<ds:datastoreItem xmlns:ds="http://schemas.openxmlformats.org/officeDocument/2006/customXml" ds:itemID="{A232FBB3-E866-485A-AB03-F9C0554A5B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Mediciones 2621011</vt:lpstr>
      <vt:lpstr>'Mediciones 2621011'!Títulos_a_imprimir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dcterms:created xsi:type="dcterms:W3CDTF">2026-08-26T21:39:33Z</dcterms:created>
  <dcterms:modified xsi:type="dcterms:W3CDTF">2026-09-02T07:35:20Z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0x0101001180A0D55CE2DB4EBD872BDD0B733C47</vt:lpwstr>
  </property>
  <property fmtid="{D5CDD505-2E9C-101B-9397-08002B2CF9AE}" pid="3" name="MediaServiceImageTags">
    <vt:lpwstr/>
  </property>
</Properties>
</file>