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zalport.sharepoint.com/sites/CONTRACTACI/Documentos compartidos/2.EXPEDIENTES/Expedientes 2026/2620000/2621000/2621008 Red MT Parcela 120/PLIEGOS/"/>
    </mc:Choice>
  </mc:AlternateContent>
  <xr:revisionPtr revIDLastSave="245" documentId="11_87FD0035608CE4F4205B40B43B6690711A818F53" xr6:coauthVersionLast="47" xr6:coauthVersionMax="47" xr10:uidLastSave="{793CA2B2-ABE8-4109-9F55-C2354FB95A07}"/>
  <bookViews>
    <workbookView xWindow="-103" yWindow="-103" windowWidth="33120" windowHeight="18000" xr2:uid="{00000000-000D-0000-FFFF-FFFF00000000}"/>
  </bookViews>
  <sheets>
    <sheet name="Presupuesto" sheetId="1" r:id="rId1"/>
  </sheets>
  <definedNames>
    <definedName name="_xlnm.Print_Titles" localSheetId="0">Presupuesto!$1:$3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F42" i="1"/>
  <c r="F50" i="1"/>
  <c r="F49" i="1"/>
  <c r="F47" i="1"/>
  <c r="F46" i="1"/>
  <c r="F45" i="1"/>
  <c r="F44" i="1"/>
  <c r="F43" i="1"/>
  <c r="F40" i="1"/>
  <c r="F38" i="1"/>
  <c r="F37" i="1"/>
  <c r="F36" i="1"/>
  <c r="F34" i="1"/>
  <c r="F33" i="1"/>
  <c r="F32" i="1"/>
  <c r="F30" i="1"/>
  <c r="F29" i="1"/>
  <c r="F27" i="1"/>
  <c r="F26" i="1"/>
  <c r="F24" i="1"/>
  <c r="F22" i="1"/>
  <c r="F21" i="1"/>
  <c r="F19" i="1"/>
  <c r="F18" i="1"/>
  <c r="F17" i="1"/>
  <c r="F15" i="1"/>
  <c r="F14" i="1"/>
  <c r="F12" i="1"/>
  <c r="F11" i="1"/>
  <c r="F5" i="1" l="1"/>
  <c r="F6" i="1"/>
  <c r="F7" i="1"/>
  <c r="F8" i="1"/>
  <c r="F52" i="1" l="1"/>
</calcChain>
</file>

<file path=xl/sharedStrings.xml><?xml version="1.0" encoding="utf-8"?>
<sst xmlns="http://schemas.openxmlformats.org/spreadsheetml/2006/main" count="124" uniqueCount="94">
  <si>
    <t>Nº</t>
  </si>
  <si>
    <t>DESCRIPCIÓN DE LA UNIDAD DE OBRA</t>
  </si>
  <si>
    <t>UD</t>
  </si>
  <si>
    <t>MEDICIÓN</t>
  </si>
  <si>
    <t xml:space="preserve">  CAPÍTULO 1 — RETIRADA DE INSTALACIONES EXISTENTES (CM62694)</t>
  </si>
  <si>
    <t>1.01</t>
  </si>
  <si>
    <t>Desmontaje de celdas de media tensión del CM62694 (3 posiciones estimadas), incluida desconexión eléctrica, vaciado y gestión de gases dieléctricos (si SF6), gestión de residuos de aparamenta eléctrica según RD 208/2005 y normativa RAEE. Transporte a instalación de reciclaje autorizada.</t>
  </si>
  <si>
    <t>ud</t>
  </si>
  <si>
    <t>1.02</t>
  </si>
  <si>
    <t>Retirada y demolición de caseta prefabricada de hormigón del CM62694, incluido desenganche de servicios, desmontaje de puerta y marcos, carga y transporte de escombros a vertedero autorizado con canon de vertido. Reposición de pavimento perimetral afectado.</t>
  </si>
  <si>
    <t>1.03</t>
  </si>
  <si>
    <t>Retirada de cabecería de cables MT en el interior del CM (empalmes de terminación, conectores separables), incluida gestión de residuos de cable con pantalla metálica.</t>
  </si>
  <si>
    <t>1.04</t>
  </si>
  <si>
    <t>Sellado de embocaduras de tubulares y sellado de zanjas afectadas por la retirada del CM, incluida reposición de pavimento perimetral de la zona de implantación.</t>
  </si>
  <si>
    <t xml:space="preserve">  CAPÍTULO 2 — OBRA CIVIL DE CANALIZACIÓN SUBTERRÁNEA MT</t>
  </si>
  <si>
    <t xml:space="preserve">    2.1 — Demolición de pavimentos</t>
  </si>
  <si>
    <t>2.01</t>
  </si>
  <si>
    <t>Demolición de pavimento de panot/baldosa cerámica en acera, con corte perimetral recto con disco de diamante (ancho de corte 10 cm mayor que la zanja), recogida selectiva de piezas recuperables, carga y transporte de escombros a vertedero.</t>
  </si>
  <si>
    <t>m²</t>
  </si>
  <si>
    <t>2.02</t>
  </si>
  <si>
    <t>Demolición de aglomerado asfáltico en calzada, espesor 5-8 cm, con sierra de corte a disco de diamante, incluida carga y transporte de escombros a vertedero.</t>
  </si>
  <si>
    <t xml:space="preserve">    2.2 — Excavación y movimiento de tierras</t>
  </si>
  <si>
    <t>2.03</t>
  </si>
  <si>
    <t>Excavación mecánica en zanja para canalización subterránea MT, en terreno de consistencia media, paredes verticales, entibación si procede, en zona urbana con interferencias de servicios existentes. No incluye transporte.</t>
  </si>
  <si>
    <t>m³</t>
  </si>
  <si>
    <t>2.04</t>
  </si>
  <si>
    <t>Carga y transporte de tierras sobrantes a vertedero autorizado, distancia ≤ 10 km, incluidos todos los cánones de vertido aplicables.</t>
  </si>
  <si>
    <t xml:space="preserve">    2.3 — Tubería y canalización</t>
  </si>
  <si>
    <t>2.05</t>
  </si>
  <si>
    <t>Suministro y colocación de tubo corrugado doble pared PEAD Ø200 mm exterior, libre de halógenos, barras rígidas de 6 m, rigidez SN8, fabricado según norma CNL002 de e-distribución. Incluye manguitos de unión, sellado de extremos con espuma expansible impermeable en todos los accesos a arquetas.</t>
  </si>
  <si>
    <t>ml</t>
  </si>
  <si>
    <t>2.06</t>
  </si>
  <si>
    <t>Suministro y colocación de tubo de reserva PEAD Ø200 mm exterior, libre de halógenos, barras rígidas (CNL002). 1 tubo de reserva por zanja, obligatorio según DYZ10000 §8.1. Queda a disposición de e-distribución. Sellado de extremos.</t>
  </si>
  <si>
    <t>2.07</t>
  </si>
  <si>
    <t>Suministro y colocación de bitubo de control Ø40 mm exterior, PEAD pigmentado color VERDE, fabricado según norma CNL010 de e-distribución. Continuidad garantizada en todo el recorrido incluidas arquetas y calas de tiro. Sellado en ambos extremos. Obligatorio en toda LSMT según NRZ001 §3.2 (Res. 29 ene. 2021).</t>
  </si>
  <si>
    <t xml:space="preserve">    2.4 — Hormigonado de canalizaciones</t>
  </si>
  <si>
    <t>2.08</t>
  </si>
  <si>
    <t>Lechada de cemento portland CEM II/A-L 32,5N, dosificación mínima 200 kg/m³, para base de canalización entubada, espesor 5 cm según DYZ10000 ed.3ª jul.2025 (corrección errata: 5 cm, no 6 cm). Extensión, nivelación y curado.</t>
  </si>
  <si>
    <t>2.09</t>
  </si>
  <si>
    <t>Dado de bloqueo con hormigón en masa HM-20/B/20/X0 (según Código Estructural RD 470/2021, sustituye HNE-15/B/20) envolvente alrededor de los tubos, desde la lechada de base hasta la cota superior del bitubo de control. Incluye separadores plásticos para posicionado de tubos. Medición neta descontando volumen de tubos.</t>
  </si>
  <si>
    <t xml:space="preserve">    2.5 — Relleno y compactación</t>
  </si>
  <si>
    <t>2.10</t>
  </si>
  <si>
    <t>Relleno con tierra seleccionada procedente de excavación (exenta de piedras &gt; 10 cm, raíces y materia orgánica), compactada mecánicamente por tongadas ≤ 15 cm al 95% Proctor Modificado, desde la cota superior del dado hasta la cota de colocación de la cinta de señalización. Ensayos de compactación a entregar a e-distribución según §2.13 (Recepción de Obra).</t>
  </si>
  <si>
    <t xml:space="preserve">    2.6 — Señalización y protección mecánica</t>
  </si>
  <si>
    <t>2.11</t>
  </si>
  <si>
    <t>Suministro y colocación de placa de protección mecánica de polietileno (PEAD) sin halógenos, normalizada para canalización MT, colocada longitudinalmente sobre el relleno compactado, directamente encima del bitubo de control. Ancho ≥ al ancho de la zanja.</t>
  </si>
  <si>
    <t>2.12</t>
  </si>
  <si>
    <t>Suministro y colocación de cinta de señalización de peligro eléctrico, bicolor rojo/amarillo con texto 'ATENCIÓN: CABLE ELÉCTRICO', ancho ≥ 15 cm, colocada ≥ 20 cm por encima de la placa de protección mecánica.</t>
  </si>
  <si>
    <t xml:space="preserve">    2.7 — Reposición de pavimentos</t>
  </si>
  <si>
    <t>2.13</t>
  </si>
  <si>
    <t>Reposición de pavimento de panot/baldosa hidráulica 20×20 cm en acera, incluyendo solera de hormigón HM-15 e = 10 cm, cama de mortero de cemento y arena fina 1:5 e = 3 cm, capa de lechada de cemento e = 2 cm, y piezas de baldosa enteras (no se admiten recortes). Mismo material, color y aparejo que el existente. Reposición por piezas completas según §2.9 del Pliego DYZ10000.</t>
  </si>
  <si>
    <t>2.14</t>
  </si>
  <si>
    <t>Reposición de pavimento de aglomerado asfáltico en calzada, espesor total ≥ 10 cm (5 cm base AC-22 base S + 5 cm rodadura AC-16 surf S), incluyendo zahorra artificial e = 20 cm compactada al 98% Proctor, riego de imprimación con emulsión bituminosa C60BF5 IMP, y riego de adherencia con emulsión C60B3 ADH.</t>
  </si>
  <si>
    <t xml:space="preserve">    2.8 — Arquetas prefabricadas</t>
  </si>
  <si>
    <t>2.15</t>
  </si>
  <si>
    <t>2.16</t>
  </si>
  <si>
    <t>Suministro y montaje de arqueta ciega prefabricada tipo A2 en cambio de sentido (dimensiones interiores 145×90 cm), norma NNH001, incluyendo excavación, relleno y reposición de pavimento. Sellado de tubos.</t>
  </si>
  <si>
    <t>2.17</t>
  </si>
  <si>
    <t>Relleno de arquetas ciegas con arena de río limpia, grano 0,2 - 1,0 mm, exenta de materia orgánica, arcillas y partículas terrosas.</t>
  </si>
  <si>
    <t xml:space="preserve">  CAPÍTULO 3 — SUMINISTRO Y TENDIDO DE CABLE DE MEDIA TENSIÓN</t>
  </si>
  <si>
    <t>3.01</t>
  </si>
  <si>
    <t>Suministro de cable subterráneo unipolar de aluminio, sección 240 mm², nivel de aislamiento 18/30 kV, aislamiento XLPE, pantalla metálica de aluminio e = 0,3 mm, cubierta exterior LSZH (libre de halógenos), designación RHZ1-OL 18/30kV, según normas UNE HD 620-10E y UNE 211620, referencia informativa DND001. Temperatura máxima conductor: 90°C.</t>
  </si>
  <si>
    <t>3.02</t>
  </si>
  <si>
    <t>Tendido de cable MT mediante dispositivos mecánicos (cabrestante y máquina de frenado) con control dinamométrico. Tracción máxima ≤ 3 kg/mm² (UNE 211620). Incluye guías, rodillos de tendido en arquetas, cables piloto antigiratorios, capuchones termorretráctiles de sellado de extremos y apuntalamiento de bobinas.</t>
  </si>
  <si>
    <t>3.03</t>
  </si>
  <si>
    <t>Empalme recto contráctil en frío 18/30kV para cable Al 240 mm², según normas UNE 211027, UNE-HD 629-1 y UNE-EN 61442, referencia informativa GSCC004. Realizado por personal especializado. Incluye cata de empalme y reposición.</t>
  </si>
  <si>
    <t xml:space="preserve">  CAPÍTULO 4 — NUEVO CENTRO DE MEDIDA CM62694 (3L + SS.AA. + TLM)</t>
  </si>
  <si>
    <t>4.01</t>
  </si>
  <si>
    <t>Suministro e instalación de caseta prefabricada de hormigón armado vibrado para centro de medida de superficie, en línea de fachada, dimensiones según normativa e-distribución, con puerta de acceso reglamentaria con cerrojo de compañía (Ø50×8 mm), rejillas de ventilación, acabado exterior pintura antigraffiti. Incluye transporte y colocación con grúa.</t>
  </si>
  <si>
    <t>4.02</t>
  </si>
  <si>
    <t>Suministro e instalación de conjunto de 3 celdas modulares de media tensión SF6-FREE (aislamiento en aire, vacío o gas N2/CO2), tensión nominal 24 kV, corriente nominal 630 A, corriente de corto 16 kA/1s, incluyendo: 2 posiciones de línea MT (entrada/salida LSMT), 1 posición de protección del cliente con interruptor automático. Cumplimiento Reg. UE 2024/573. Cableado de interconexión de celdas.</t>
  </si>
  <si>
    <t>4.03</t>
  </si>
  <si>
    <t>Suministro e instalación de cuadro de servicios auxiliares (SS.AA.): armario BT de distribución, circuitos de alumbrado interior (mínimo 200 lux), tomas de corriente, alumbrado de emergencia, sistema de ventilación forzada con termostato, calefactor antihumedad, protecciones diferenciales y magnetotérmicas.</t>
  </si>
  <si>
    <t>4.04</t>
  </si>
  <si>
    <t>Suministro e instalación de equipo de telemando (TLM) completo: armario telemando WM-UP2020 L8, batería de plomo 12V para unidad periférica, montaje de armario UP en CD (norma global e-distribución). Programación de base de datos remota. (Cargo CC según CTE ref. 0001176217).</t>
  </si>
  <si>
    <t>4.05</t>
  </si>
  <si>
    <t>Instalación de red de puesta a tierra del CM: electrodo de puesta a tierra perimetral (pica Cu desnudo 2 m + cable 50 mm²), conexión de pantallas de cables MT a tierra en los dos extremos de la LSMT, según RAT y normas EDE.</t>
  </si>
  <si>
    <t>4.06</t>
  </si>
  <si>
    <t>Trabajos de obra civil para implantación del nuevo CM: excavación y solera de hormigón HM-25 e = 20 cm, construcción de canal de cables bajo la caseta, conexión de arquetas de cable, sellado de embocaduras. Reposición de pavimento en el área de ocupación.</t>
  </si>
  <si>
    <t>4.07</t>
  </si>
  <si>
    <t>Regulación de relés de protección según ajustes indicados por e-distribución ('Full d'ajustos de proteccions per a instal·lacions de clients en Mitja Tensió', incluido en documentación CTE). Pruebas de coordinación con la red de distribución. Elaboración del 'Acord sobre Ajustos dels Sistemes de Protecció i Control'.</t>
  </si>
  <si>
    <t>4.08</t>
  </si>
  <si>
    <t>Puesta en servicio del CM, pruebas de funcionamiento de celdas, comprobación de enclavamientos, verificación de telemando y comunicaciones. Coordinación con e-distribución para descargo y empalmes MT (plazo 80 días hábiles desde disponibilidad permisos e instalación enlace).</t>
  </si>
  <si>
    <t>Señalización vial y balizamiento de obra: vallas metálicas de protección, conos, señales verticales de tráfico (tipo TR-500, TP-18, TR-101), baliza luminosa nocturna, chapas metálicas de paso peatonal/vehicular. Mantenimiento durante toda la duración de los trabajos (estimación 8 semanas).</t>
  </si>
  <si>
    <t>Gestión de residuos de construcción y demolición (complementaria a las partidas de transporte de tierras): contenedores para escombros de demolición de pavimentos, embalajes de materiales, restos de hormigón y otros materiales no reutilizables. Transporte y tratamiento en instalación autorizada.</t>
  </si>
  <si>
    <t>TOTAL PRESUPUESTO  (sin IVA)</t>
  </si>
  <si>
    <t xml:space="preserve">  CAPÍTULO 5 — SEGURIDAD Y SALUD, Y GESTIÓN DE RESIDUOS EN OBRA</t>
  </si>
  <si>
    <t>Suministro y montaje de arqueta ciega prefabricada tipo A1 en alineación (dimensiones interiores 90×90 cm, altura variable), fabricada en hormigón o polipropileno según norma NNH001, sin fondo para filtración, incluyendo excavación, base de arena, relleno lateral compactado, tapa provisional metálica y reposición de pavimento. Tubos sellados con espuma expansible. Distancia mínima tubo a fondo de arqueta: 5 cm (DYZ10000 ed.3ª). Colocadas cada 50m.</t>
  </si>
  <si>
    <t>5.01</t>
  </si>
  <si>
    <t>5.02</t>
  </si>
  <si>
    <t>PRESUPUESTO</t>
  </si>
  <si>
    <t>PRECIO</t>
  </si>
  <si>
    <t>IMPORTE</t>
  </si>
  <si>
    <t>Obras de ejecución de infraestructuras eléctricas de media tensión en la Parcela 120 de la ZAL Port – Hub Aeri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</si>
</sst>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7" x14ac:knownFonts="1">
    <font>
      <sz val="11"/>
      <color theme="1"/>
      <name val="Calibri"/>
      <family val="2"/>
      <scheme val="minor"/>
    </font>
    <font>
      <b/>
      <sz val="8"/>
      <color rgb="FFFFFFFF"/>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sz val="8"/>
      <name val="Calibri"/>
      <family val="2"/>
      <scheme val="minor"/>
    </font>
    <font>
      <sz val="8"/>
      <name val="Calibri"/>
      <family val="2"/>
      <scheme val="minor"/>
    </font>
  </fonts>
  <fills count="6">
    <fill>
      <patternFill patternType="none"/>
    </fill>
    <fill>
      <patternFill patternType="gray125"/>
    </fill>
    <fill>
      <patternFill patternType="solid">
        <fgColor rgb="FF1F3864"/>
      </patternFill>
    </fill>
    <fill>
      <patternFill patternType="solid">
        <fgColor rgb="FF2E75B6"/>
      </patternFill>
    </fill>
    <fill>
      <patternFill patternType="solid">
        <fgColor theme="3" tint="0.59999389629810485"/>
        <bgColor indexed="64"/>
      </patternFill>
    </fill>
    <fill>
      <patternFill patternType="solid">
        <fgColor theme="8" tint="0.79998168889431442"/>
        <bgColor indexed="64"/>
      </patternFill>
    </fill>
  </fills>
  <borders count="9">
    <border>
      <left/>
      <right/>
      <top/>
      <bottom/>
      <diagonal/>
    </border>
    <border>
      <left style="thin">
        <color rgb="FFAAAAAA"/>
      </left>
      <right style="thin">
        <color rgb="FFAAAAAA"/>
      </right>
      <top style="thin">
        <color rgb="FFAAAAAA"/>
      </top>
      <bottom style="medium">
        <color rgb="FF1F3864"/>
      </bottom>
      <diagonal/>
    </border>
    <border>
      <left style="thin">
        <color rgb="FFAAAAAA"/>
      </left>
      <right/>
      <top/>
      <bottom/>
      <diagonal/>
    </border>
    <border>
      <left style="thin">
        <color rgb="FFAAAAAA"/>
      </left>
      <right style="thin">
        <color rgb="FFAAAAAA"/>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rgb="FFAAAAAA"/>
      </left>
      <right/>
      <top style="thin">
        <color rgb="FFAAAAAA"/>
      </top>
      <bottom style="medium">
        <color rgb="FF1F3864"/>
      </bottom>
      <diagonal/>
    </border>
  </borders>
  <cellStyleXfs count="1">
    <xf numFmtId="0" fontId="0" fillId="0" borderId="0"/>
  </cellStyleXfs>
  <cellXfs count="36">
    <xf numFmtId="0" fontId="0" fillId="0" borderId="0" xfId="0"/>
    <xf numFmtId="0" fontId="2" fillId="0" borderId="0" xfId="0" applyFont="1"/>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4" fontId="4" fillId="0" borderId="5" xfId="0" applyNumberFormat="1" applyFont="1" applyBorder="1" applyAlignment="1">
      <alignment horizontal="right" vertical="center"/>
    </xf>
    <xf numFmtId="164" fontId="4" fillId="0" borderId="5" xfId="0" applyNumberFormat="1" applyFont="1" applyBorder="1" applyAlignment="1">
      <alignment horizontal="right" vertical="center"/>
    </xf>
    <xf numFmtId="164" fontId="3" fillId="0" borderId="5" xfId="0" applyNumberFormat="1" applyFont="1" applyBorder="1" applyAlignment="1">
      <alignment horizontal="right" vertical="center"/>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164" fontId="4" fillId="0" borderId="6" xfId="0" applyNumberFormat="1" applyFont="1" applyBorder="1" applyAlignment="1">
      <alignment horizontal="right" vertical="center"/>
    </xf>
    <xf numFmtId="164" fontId="3" fillId="0" borderId="6" xfId="0" applyNumberFormat="1" applyFont="1" applyBorder="1" applyAlignment="1">
      <alignment horizontal="right"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4" fontId="4" fillId="0" borderId="4" xfId="0" applyNumberFormat="1" applyFont="1" applyBorder="1" applyAlignment="1">
      <alignment horizontal="right" vertical="center"/>
    </xf>
    <xf numFmtId="164" fontId="4" fillId="0" borderId="4" xfId="0" applyNumberFormat="1" applyFont="1" applyBorder="1" applyAlignment="1">
      <alignment horizontal="right" vertical="center"/>
    </xf>
    <xf numFmtId="164" fontId="3" fillId="0" borderId="4" xfId="0" applyNumberFormat="1" applyFont="1" applyBorder="1" applyAlignment="1">
      <alignment horizontal="right" vertical="center"/>
    </xf>
    <xf numFmtId="0" fontId="5" fillId="0" borderId="5" xfId="0" applyFont="1" applyBorder="1" applyAlignment="1">
      <alignment horizontal="center" vertical="center" wrapText="1"/>
    </xf>
    <xf numFmtId="164" fontId="1" fillId="2" borderId="8" xfId="0" applyNumberFormat="1" applyFont="1" applyFill="1" applyBorder="1" applyAlignment="1">
      <alignment horizontal="right" vertical="center"/>
    </xf>
    <xf numFmtId="44" fontId="2" fillId="0" borderId="0" xfId="0" applyNumberFormat="1" applyFont="1"/>
    <xf numFmtId="0" fontId="6" fillId="0" borderId="0" xfId="0" applyFont="1"/>
    <xf numFmtId="44" fontId="6" fillId="0" borderId="0" xfId="0" applyNumberFormat="1" applyFont="1"/>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5" fillId="5" borderId="3" xfId="0" applyFont="1" applyFill="1" applyBorder="1" applyAlignment="1">
      <alignment horizontal="left" vertical="center" wrapText="1"/>
    </xf>
    <xf numFmtId="0" fontId="5" fillId="5" borderId="0" xfId="0" applyFont="1" applyFill="1" applyAlignment="1">
      <alignment horizontal="left" vertical="center" wrapText="1"/>
    </xf>
    <xf numFmtId="0" fontId="6" fillId="5" borderId="0" xfId="0" applyFont="1" applyFill="1"/>
    <xf numFmtId="0" fontId="1" fillId="3" borderId="7" xfId="0" applyFont="1" applyFill="1" applyBorder="1" applyAlignment="1">
      <alignment horizontal="left" vertical="center" wrapText="1"/>
    </xf>
    <xf numFmtId="0" fontId="2" fillId="0" borderId="7" xfId="0" applyFont="1" applyBorder="1"/>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1" fillId="2" borderId="1" xfId="0" applyFont="1" applyFill="1" applyBorder="1" applyAlignment="1">
      <alignment horizontal="right" vertical="center" wrapText="1"/>
    </xf>
    <xf numFmtId="0" fontId="2" fillId="2"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zoomScale="120" zoomScaleNormal="120" workbookViewId="0">
      <pane xSplit="1" ySplit="3" topLeftCell="B40" activePane="bottomRight" state="frozen"/>
      <selection pane="topRight"/>
      <selection pane="bottomLeft"/>
      <selection pane="bottomRight" sqref="A1:F52"/>
    </sheetView>
  </sheetViews>
  <sheetFormatPr baseColWidth="10" defaultColWidth="8.69140625" defaultRowHeight="10.75" x14ac:dyDescent="0.3"/>
  <cols>
    <col min="1" max="1" width="3.3828125" style="1" bestFit="1" customWidth="1"/>
    <col min="2" max="2" width="2.53515625" style="1" bestFit="1" customWidth="1"/>
    <col min="3" max="3" width="58" style="1" customWidth="1"/>
    <col min="4" max="6" width="9.4609375" style="1" customWidth="1"/>
    <col min="7" max="7" width="8.69140625" style="1"/>
    <col min="8" max="8" width="14.61328125" style="1" customWidth="1"/>
    <col min="9" max="9" width="16.3828125" style="1" customWidth="1"/>
    <col min="10" max="10" width="16.84375" style="1" customWidth="1"/>
    <col min="11" max="16384" width="8.69140625" style="1"/>
  </cols>
  <sheetData>
    <row r="1" spans="1:10" ht="19.5" customHeight="1" x14ac:dyDescent="0.3">
      <c r="A1" s="25" t="s">
        <v>93</v>
      </c>
      <c r="B1" s="26"/>
      <c r="C1" s="26"/>
      <c r="D1" s="26"/>
      <c r="E1" s="26"/>
      <c r="F1" s="26"/>
    </row>
    <row r="2" spans="1:10" ht="19.5" customHeight="1" x14ac:dyDescent="0.3">
      <c r="A2" s="32" t="s">
        <v>90</v>
      </c>
      <c r="B2" s="33"/>
      <c r="C2" s="33"/>
      <c r="D2" s="33"/>
      <c r="E2" s="33"/>
      <c r="F2" s="33"/>
    </row>
    <row r="3" spans="1:10" ht="19.5" customHeight="1" x14ac:dyDescent="0.3">
      <c r="A3" s="20" t="s">
        <v>0</v>
      </c>
      <c r="B3" s="20" t="s">
        <v>2</v>
      </c>
      <c r="C3" s="20" t="s">
        <v>1</v>
      </c>
      <c r="D3" s="20" t="s">
        <v>3</v>
      </c>
      <c r="E3" s="20" t="s">
        <v>91</v>
      </c>
      <c r="F3" s="20" t="s">
        <v>92</v>
      </c>
    </row>
    <row r="4" spans="1:10" ht="20.05" customHeight="1" thickBot="1" x14ac:dyDescent="0.35">
      <c r="A4" s="30" t="s">
        <v>4</v>
      </c>
      <c r="B4" s="30"/>
      <c r="C4" s="31"/>
      <c r="D4" s="31"/>
      <c r="E4" s="31"/>
      <c r="F4" s="31"/>
    </row>
    <row r="5" spans="1:10" ht="42.9" x14ac:dyDescent="0.3">
      <c r="A5" s="8" t="s">
        <v>5</v>
      </c>
      <c r="B5" s="9" t="s">
        <v>7</v>
      </c>
      <c r="C5" s="10" t="s">
        <v>6</v>
      </c>
      <c r="D5" s="11">
        <v>3</v>
      </c>
      <c r="E5" s="12"/>
      <c r="F5" s="13">
        <f>D5*E5</f>
        <v>0</v>
      </c>
      <c r="H5" s="22"/>
      <c r="I5" s="22"/>
      <c r="J5" s="22"/>
    </row>
    <row r="6" spans="1:10" ht="32.15" x14ac:dyDescent="0.3">
      <c r="A6" s="14" t="s">
        <v>8</v>
      </c>
      <c r="B6" s="15" t="s">
        <v>7</v>
      </c>
      <c r="C6" s="16" t="s">
        <v>9</v>
      </c>
      <c r="D6" s="17">
        <v>1</v>
      </c>
      <c r="E6" s="18"/>
      <c r="F6" s="19">
        <f>D6*E6</f>
        <v>0</v>
      </c>
      <c r="H6" s="22"/>
      <c r="I6" s="22"/>
      <c r="J6" s="22"/>
    </row>
    <row r="7" spans="1:10" ht="21.45" x14ac:dyDescent="0.3">
      <c r="A7" s="14" t="s">
        <v>10</v>
      </c>
      <c r="B7" s="15" t="s">
        <v>7</v>
      </c>
      <c r="C7" s="16" t="s">
        <v>11</v>
      </c>
      <c r="D7" s="17">
        <v>1</v>
      </c>
      <c r="E7" s="18"/>
      <c r="F7" s="19">
        <f>D7*E7</f>
        <v>0</v>
      </c>
      <c r="H7" s="22"/>
      <c r="I7" s="22"/>
      <c r="J7" s="22"/>
    </row>
    <row r="8" spans="1:10" ht="21.45" x14ac:dyDescent="0.3">
      <c r="A8" s="2" t="s">
        <v>12</v>
      </c>
      <c r="B8" s="3" t="s">
        <v>7</v>
      </c>
      <c r="C8" s="4" t="s">
        <v>13</v>
      </c>
      <c r="D8" s="5">
        <v>1</v>
      </c>
      <c r="E8" s="6"/>
      <c r="F8" s="7">
        <f>D8*E8</f>
        <v>0</v>
      </c>
      <c r="H8" s="22"/>
      <c r="I8" s="22"/>
      <c r="J8" s="22"/>
    </row>
    <row r="9" spans="1:10" ht="20.05" customHeight="1" thickBot="1" x14ac:dyDescent="0.35">
      <c r="A9" s="30" t="s">
        <v>14</v>
      </c>
      <c r="B9" s="30"/>
      <c r="C9" s="30"/>
      <c r="D9" s="30"/>
      <c r="E9" s="30"/>
      <c r="F9" s="30"/>
      <c r="H9" s="22"/>
      <c r="I9" s="22"/>
      <c r="J9" s="22"/>
    </row>
    <row r="10" spans="1:10" s="23" customFormat="1" ht="16.5" customHeight="1" x14ac:dyDescent="0.3">
      <c r="A10" s="27" t="s">
        <v>15</v>
      </c>
      <c r="B10" s="28"/>
      <c r="C10" s="29"/>
      <c r="D10" s="29"/>
      <c r="E10" s="29"/>
      <c r="F10" s="29"/>
      <c r="H10" s="24"/>
      <c r="I10" s="24"/>
      <c r="J10" s="24"/>
    </row>
    <row r="11" spans="1:10" ht="32.15" x14ac:dyDescent="0.3">
      <c r="A11" s="14" t="s">
        <v>16</v>
      </c>
      <c r="B11" s="15" t="s">
        <v>18</v>
      </c>
      <c r="C11" s="16" t="s">
        <v>17</v>
      </c>
      <c r="D11" s="17">
        <v>237.5</v>
      </c>
      <c r="E11" s="18"/>
      <c r="F11" s="19">
        <f>D11*E11</f>
        <v>0</v>
      </c>
      <c r="H11" s="22"/>
      <c r="I11" s="22"/>
      <c r="J11" s="22"/>
    </row>
    <row r="12" spans="1:10" ht="21.45" x14ac:dyDescent="0.3">
      <c r="A12" s="14" t="s">
        <v>19</v>
      </c>
      <c r="B12" s="15" t="s">
        <v>18</v>
      </c>
      <c r="C12" s="16" t="s">
        <v>20</v>
      </c>
      <c r="D12" s="17">
        <v>27.5</v>
      </c>
      <c r="E12" s="18"/>
      <c r="F12" s="19">
        <f>D12*E12</f>
        <v>0</v>
      </c>
      <c r="H12" s="22"/>
      <c r="I12" s="22"/>
      <c r="J12" s="22"/>
    </row>
    <row r="13" spans="1:10" s="23" customFormat="1" ht="16.5" customHeight="1" x14ac:dyDescent="0.3">
      <c r="A13" s="27" t="s">
        <v>21</v>
      </c>
      <c r="B13" s="28"/>
      <c r="C13" s="29"/>
      <c r="D13" s="29"/>
      <c r="E13" s="29"/>
      <c r="F13" s="29"/>
      <c r="H13" s="24"/>
      <c r="I13" s="24"/>
      <c r="J13" s="24"/>
    </row>
    <row r="14" spans="1:10" ht="32.15" x14ac:dyDescent="0.3">
      <c r="A14" s="14" t="s">
        <v>22</v>
      </c>
      <c r="B14" s="15" t="s">
        <v>24</v>
      </c>
      <c r="C14" s="16" t="s">
        <v>23</v>
      </c>
      <c r="D14" s="17">
        <v>288.7</v>
      </c>
      <c r="E14" s="18"/>
      <c r="F14" s="19">
        <f>D14*E14</f>
        <v>0</v>
      </c>
      <c r="H14" s="22"/>
      <c r="I14" s="22"/>
      <c r="J14" s="22"/>
    </row>
    <row r="15" spans="1:10" ht="21.45" x14ac:dyDescent="0.3">
      <c r="A15" s="14" t="s">
        <v>25</v>
      </c>
      <c r="B15" s="15" t="s">
        <v>24</v>
      </c>
      <c r="C15" s="16" t="s">
        <v>26</v>
      </c>
      <c r="D15" s="17">
        <v>98</v>
      </c>
      <c r="E15" s="18"/>
      <c r="F15" s="19">
        <f>D15*E15</f>
        <v>0</v>
      </c>
      <c r="H15" s="22"/>
      <c r="I15" s="22"/>
      <c r="J15" s="22"/>
    </row>
    <row r="16" spans="1:10" s="23" customFormat="1" ht="16.5" customHeight="1" x14ac:dyDescent="0.3">
      <c r="A16" s="27" t="s">
        <v>27</v>
      </c>
      <c r="B16" s="28"/>
      <c r="C16" s="29"/>
      <c r="D16" s="29"/>
      <c r="E16" s="29"/>
      <c r="F16" s="29"/>
      <c r="H16" s="24"/>
      <c r="I16" s="24"/>
      <c r="J16" s="24"/>
    </row>
    <row r="17" spans="1:10" ht="42.9" x14ac:dyDescent="0.3">
      <c r="A17" s="14" t="s">
        <v>28</v>
      </c>
      <c r="B17" s="15" t="s">
        <v>30</v>
      </c>
      <c r="C17" s="16" t="s">
        <v>29</v>
      </c>
      <c r="D17" s="17">
        <v>900</v>
      </c>
      <c r="E17" s="18"/>
      <c r="F17" s="19">
        <f>D17*E17</f>
        <v>0</v>
      </c>
      <c r="H17" s="22"/>
      <c r="I17" s="22"/>
      <c r="J17" s="22"/>
    </row>
    <row r="18" spans="1:10" ht="32.15" x14ac:dyDescent="0.3">
      <c r="A18" s="14" t="s">
        <v>31</v>
      </c>
      <c r="B18" s="15" t="s">
        <v>30</v>
      </c>
      <c r="C18" s="16" t="s">
        <v>32</v>
      </c>
      <c r="D18" s="17">
        <v>530</v>
      </c>
      <c r="E18" s="18"/>
      <c r="F18" s="19">
        <f>D18*E18</f>
        <v>0</v>
      </c>
      <c r="H18" s="22"/>
      <c r="I18" s="22"/>
      <c r="J18" s="22"/>
    </row>
    <row r="19" spans="1:10" ht="42.9" x14ac:dyDescent="0.3">
      <c r="A19" s="14" t="s">
        <v>33</v>
      </c>
      <c r="B19" s="15" t="s">
        <v>30</v>
      </c>
      <c r="C19" s="16" t="s">
        <v>34</v>
      </c>
      <c r="D19" s="17">
        <v>530</v>
      </c>
      <c r="E19" s="18"/>
      <c r="F19" s="19">
        <f>D19*E19</f>
        <v>0</v>
      </c>
      <c r="H19" s="22"/>
      <c r="I19" s="22"/>
      <c r="J19" s="22"/>
    </row>
    <row r="20" spans="1:10" s="23" customFormat="1" ht="16.5" customHeight="1" x14ac:dyDescent="0.3">
      <c r="A20" s="27" t="s">
        <v>35</v>
      </c>
      <c r="B20" s="28"/>
      <c r="C20" s="29"/>
      <c r="D20" s="29"/>
      <c r="E20" s="29"/>
      <c r="F20" s="29"/>
      <c r="H20" s="24"/>
      <c r="I20" s="24"/>
      <c r="J20" s="24"/>
    </row>
    <row r="21" spans="1:10" ht="32.15" x14ac:dyDescent="0.3">
      <c r="A21" s="14" t="s">
        <v>36</v>
      </c>
      <c r="B21" s="15" t="s">
        <v>24</v>
      </c>
      <c r="C21" s="16" t="s">
        <v>37</v>
      </c>
      <c r="D21" s="17">
        <v>13.3</v>
      </c>
      <c r="E21" s="18"/>
      <c r="F21" s="19">
        <f>D21*E21</f>
        <v>0</v>
      </c>
      <c r="H21" s="22"/>
      <c r="I21" s="22"/>
      <c r="J21" s="22"/>
    </row>
    <row r="22" spans="1:10" ht="42.9" x14ac:dyDescent="0.3">
      <c r="A22" s="14" t="s">
        <v>38</v>
      </c>
      <c r="B22" s="15" t="s">
        <v>24</v>
      </c>
      <c r="C22" s="16" t="s">
        <v>39</v>
      </c>
      <c r="D22" s="17">
        <v>45.1</v>
      </c>
      <c r="E22" s="18"/>
      <c r="F22" s="19">
        <f>D22*E22</f>
        <v>0</v>
      </c>
      <c r="H22" s="22"/>
      <c r="I22" s="22"/>
      <c r="J22" s="22"/>
    </row>
    <row r="23" spans="1:10" s="23" customFormat="1" ht="16.5" customHeight="1" x14ac:dyDescent="0.3">
      <c r="A23" s="27" t="s">
        <v>40</v>
      </c>
      <c r="B23" s="28"/>
      <c r="C23" s="29"/>
      <c r="D23" s="29"/>
      <c r="E23" s="29"/>
      <c r="F23" s="29"/>
      <c r="H23" s="24"/>
      <c r="I23" s="24"/>
      <c r="J23" s="24"/>
    </row>
    <row r="24" spans="1:10" ht="53.6" x14ac:dyDescent="0.3">
      <c r="A24" s="14" t="s">
        <v>41</v>
      </c>
      <c r="B24" s="15" t="s">
        <v>24</v>
      </c>
      <c r="C24" s="16" t="s">
        <v>42</v>
      </c>
      <c r="D24" s="17">
        <v>191.1</v>
      </c>
      <c r="E24" s="18"/>
      <c r="F24" s="19">
        <f>D24*E24</f>
        <v>0</v>
      </c>
      <c r="H24" s="22"/>
      <c r="I24" s="22"/>
      <c r="J24" s="22"/>
    </row>
    <row r="25" spans="1:10" s="23" customFormat="1" ht="16.5" customHeight="1" x14ac:dyDescent="0.3">
      <c r="A25" s="27" t="s">
        <v>43</v>
      </c>
      <c r="B25" s="28"/>
      <c r="C25" s="29"/>
      <c r="D25" s="29"/>
      <c r="E25" s="29"/>
      <c r="F25" s="29"/>
      <c r="H25" s="24"/>
      <c r="I25" s="24"/>
      <c r="J25" s="24"/>
    </row>
    <row r="26" spans="1:10" ht="32.15" x14ac:dyDescent="0.3">
      <c r="A26" s="14" t="s">
        <v>44</v>
      </c>
      <c r="B26" s="15" t="s">
        <v>30</v>
      </c>
      <c r="C26" s="16" t="s">
        <v>45</v>
      </c>
      <c r="D26" s="17">
        <v>530</v>
      </c>
      <c r="E26" s="18"/>
      <c r="F26" s="19">
        <f>D26*E26</f>
        <v>0</v>
      </c>
      <c r="H26" s="22"/>
      <c r="I26" s="22"/>
      <c r="J26" s="22"/>
    </row>
    <row r="27" spans="1:10" ht="32.15" x14ac:dyDescent="0.3">
      <c r="A27" s="14" t="s">
        <v>46</v>
      </c>
      <c r="B27" s="15" t="s">
        <v>30</v>
      </c>
      <c r="C27" s="16" t="s">
        <v>47</v>
      </c>
      <c r="D27" s="17">
        <v>530</v>
      </c>
      <c r="E27" s="18"/>
      <c r="F27" s="19">
        <f>D27*E27</f>
        <v>0</v>
      </c>
      <c r="H27" s="22"/>
      <c r="I27" s="22"/>
      <c r="J27" s="22"/>
    </row>
    <row r="28" spans="1:10" s="23" customFormat="1" ht="16.5" customHeight="1" x14ac:dyDescent="0.3">
      <c r="A28" s="27" t="s">
        <v>48</v>
      </c>
      <c r="B28" s="28"/>
      <c r="C28" s="29"/>
      <c r="D28" s="29"/>
      <c r="E28" s="29"/>
      <c r="F28" s="29"/>
      <c r="H28" s="24"/>
      <c r="I28" s="24"/>
      <c r="J28" s="24"/>
    </row>
    <row r="29" spans="1:10" ht="53.6" x14ac:dyDescent="0.3">
      <c r="A29" s="14" t="s">
        <v>49</v>
      </c>
      <c r="B29" s="15" t="s">
        <v>18</v>
      </c>
      <c r="C29" s="16" t="s">
        <v>50</v>
      </c>
      <c r="D29" s="17">
        <v>237.5</v>
      </c>
      <c r="E29" s="18"/>
      <c r="F29" s="19">
        <f>D29*E29</f>
        <v>0</v>
      </c>
      <c r="H29" s="22"/>
      <c r="I29" s="22"/>
      <c r="J29" s="22"/>
    </row>
    <row r="30" spans="1:10" ht="42.9" x14ac:dyDescent="0.3">
      <c r="A30" s="14" t="s">
        <v>51</v>
      </c>
      <c r="B30" s="15" t="s">
        <v>18</v>
      </c>
      <c r="C30" s="16" t="s">
        <v>52</v>
      </c>
      <c r="D30" s="17">
        <v>27.5</v>
      </c>
      <c r="E30" s="18"/>
      <c r="F30" s="19">
        <f>D30*E30</f>
        <v>0</v>
      </c>
      <c r="H30" s="22"/>
      <c r="I30" s="22"/>
      <c r="J30" s="22"/>
    </row>
    <row r="31" spans="1:10" s="23" customFormat="1" ht="16.5" customHeight="1" x14ac:dyDescent="0.3">
      <c r="A31" s="27" t="s">
        <v>53</v>
      </c>
      <c r="B31" s="28"/>
      <c r="C31" s="29"/>
      <c r="D31" s="29"/>
      <c r="E31" s="29"/>
      <c r="F31" s="29"/>
      <c r="H31" s="24"/>
      <c r="I31" s="24"/>
      <c r="J31" s="24"/>
    </row>
    <row r="32" spans="1:10" ht="64.3" x14ac:dyDescent="0.3">
      <c r="A32" s="14" t="s">
        <v>54</v>
      </c>
      <c r="B32" s="15" t="s">
        <v>7</v>
      </c>
      <c r="C32" s="16" t="s">
        <v>87</v>
      </c>
      <c r="D32" s="17">
        <v>8</v>
      </c>
      <c r="E32" s="18"/>
      <c r="F32" s="19">
        <f>D32*E32</f>
        <v>0</v>
      </c>
      <c r="H32" s="22"/>
      <c r="I32" s="22"/>
      <c r="J32" s="22"/>
    </row>
    <row r="33" spans="1:10" ht="32.15" x14ac:dyDescent="0.3">
      <c r="A33" s="14" t="s">
        <v>55</v>
      </c>
      <c r="B33" s="15" t="s">
        <v>7</v>
      </c>
      <c r="C33" s="16" t="s">
        <v>56</v>
      </c>
      <c r="D33" s="17">
        <v>4</v>
      </c>
      <c r="E33" s="18"/>
      <c r="F33" s="19">
        <f>D33*E33</f>
        <v>0</v>
      </c>
      <c r="H33" s="22"/>
      <c r="I33" s="22"/>
      <c r="J33" s="22"/>
    </row>
    <row r="34" spans="1:10" ht="21.45" x14ac:dyDescent="0.3">
      <c r="A34" s="2" t="s">
        <v>57</v>
      </c>
      <c r="B34" s="3" t="s">
        <v>24</v>
      </c>
      <c r="C34" s="4" t="s">
        <v>58</v>
      </c>
      <c r="D34" s="5">
        <v>12</v>
      </c>
      <c r="E34" s="6"/>
      <c r="F34" s="7">
        <f>D34*E34</f>
        <v>0</v>
      </c>
      <c r="H34" s="22"/>
      <c r="I34" s="22"/>
      <c r="J34" s="22"/>
    </row>
    <row r="35" spans="1:10" ht="20.05" customHeight="1" thickBot="1" x14ac:dyDescent="0.35">
      <c r="A35" s="30" t="s">
        <v>59</v>
      </c>
      <c r="B35" s="30"/>
      <c r="C35" s="31"/>
      <c r="D35" s="31"/>
      <c r="E35" s="31"/>
      <c r="F35" s="31"/>
      <c r="H35" s="22"/>
      <c r="I35" s="22"/>
      <c r="J35" s="22"/>
    </row>
    <row r="36" spans="1:10" ht="42.9" x14ac:dyDescent="0.3">
      <c r="A36" s="8" t="s">
        <v>60</v>
      </c>
      <c r="B36" s="9" t="s">
        <v>30</v>
      </c>
      <c r="C36" s="10" t="s">
        <v>61</v>
      </c>
      <c r="D36" s="11">
        <v>2700</v>
      </c>
      <c r="E36" s="12"/>
      <c r="F36" s="13">
        <f>D36*E36</f>
        <v>0</v>
      </c>
      <c r="H36" s="22"/>
      <c r="I36" s="22"/>
      <c r="J36" s="22"/>
    </row>
    <row r="37" spans="1:10" ht="42.9" x14ac:dyDescent="0.3">
      <c r="A37" s="14" t="s">
        <v>62</v>
      </c>
      <c r="B37" s="15" t="s">
        <v>30</v>
      </c>
      <c r="C37" s="16" t="s">
        <v>63</v>
      </c>
      <c r="D37" s="17">
        <v>2700</v>
      </c>
      <c r="E37" s="18"/>
      <c r="F37" s="19">
        <f>D37*E37</f>
        <v>0</v>
      </c>
      <c r="H37" s="22"/>
      <c r="I37" s="22"/>
      <c r="J37" s="22"/>
    </row>
    <row r="38" spans="1:10" ht="32.15" x14ac:dyDescent="0.3">
      <c r="A38" s="2" t="s">
        <v>64</v>
      </c>
      <c r="B38" s="3" t="s">
        <v>7</v>
      </c>
      <c r="C38" s="4" t="s">
        <v>65</v>
      </c>
      <c r="D38" s="5">
        <v>6</v>
      </c>
      <c r="E38" s="6"/>
      <c r="F38" s="7">
        <f>D38*E38</f>
        <v>0</v>
      </c>
      <c r="H38" s="22"/>
      <c r="I38" s="22"/>
      <c r="J38" s="22"/>
    </row>
    <row r="39" spans="1:10" ht="20.05" customHeight="1" thickBot="1" x14ac:dyDescent="0.35">
      <c r="A39" s="30" t="s">
        <v>66</v>
      </c>
      <c r="B39" s="30"/>
      <c r="C39" s="31"/>
      <c r="D39" s="31"/>
      <c r="E39" s="31"/>
      <c r="F39" s="31"/>
      <c r="H39" s="22"/>
      <c r="I39" s="22"/>
      <c r="J39" s="22"/>
    </row>
    <row r="40" spans="1:10" ht="42.9" x14ac:dyDescent="0.3">
      <c r="A40" s="8" t="s">
        <v>67</v>
      </c>
      <c r="B40" s="9" t="s">
        <v>7</v>
      </c>
      <c r="C40" s="10" t="s">
        <v>68</v>
      </c>
      <c r="D40" s="11">
        <v>1</v>
      </c>
      <c r="E40" s="12"/>
      <c r="F40" s="13">
        <f t="shared" ref="F40:F47" si="0">D40*E40</f>
        <v>0</v>
      </c>
      <c r="H40" s="22"/>
      <c r="I40" s="22"/>
      <c r="J40" s="22"/>
    </row>
    <row r="41" spans="1:10" ht="53.6" x14ac:dyDescent="0.3">
      <c r="A41" s="14" t="s">
        <v>69</v>
      </c>
      <c r="B41" s="15" t="s">
        <v>7</v>
      </c>
      <c r="C41" s="16" t="s">
        <v>70</v>
      </c>
      <c r="D41" s="17">
        <v>1</v>
      </c>
      <c r="E41" s="18"/>
      <c r="F41" s="19">
        <f t="shared" si="0"/>
        <v>0</v>
      </c>
      <c r="H41" s="22"/>
      <c r="I41" s="22"/>
      <c r="J41" s="22"/>
    </row>
    <row r="42" spans="1:10" ht="42.9" x14ac:dyDescent="0.3">
      <c r="A42" s="14" t="s">
        <v>71</v>
      </c>
      <c r="B42" s="15" t="s">
        <v>7</v>
      </c>
      <c r="C42" s="16" t="s">
        <v>72</v>
      </c>
      <c r="D42" s="17">
        <v>1</v>
      </c>
      <c r="E42" s="18"/>
      <c r="F42" s="19">
        <f t="shared" si="0"/>
        <v>0</v>
      </c>
      <c r="H42" s="22"/>
      <c r="I42" s="22"/>
      <c r="J42" s="22"/>
    </row>
    <row r="43" spans="1:10" ht="42.9" x14ac:dyDescent="0.3">
      <c r="A43" s="14" t="s">
        <v>73</v>
      </c>
      <c r="B43" s="15" t="s">
        <v>7</v>
      </c>
      <c r="C43" s="16" t="s">
        <v>74</v>
      </c>
      <c r="D43" s="17">
        <v>1</v>
      </c>
      <c r="E43" s="18"/>
      <c r="F43" s="19">
        <f t="shared" si="0"/>
        <v>0</v>
      </c>
      <c r="H43" s="22"/>
      <c r="I43" s="22"/>
      <c r="J43" s="22"/>
    </row>
    <row r="44" spans="1:10" ht="32.15" x14ac:dyDescent="0.3">
      <c r="A44" s="14" t="s">
        <v>75</v>
      </c>
      <c r="B44" s="15" t="s">
        <v>7</v>
      </c>
      <c r="C44" s="16" t="s">
        <v>76</v>
      </c>
      <c r="D44" s="17">
        <v>1</v>
      </c>
      <c r="E44" s="18"/>
      <c r="F44" s="19">
        <f t="shared" si="0"/>
        <v>0</v>
      </c>
      <c r="H44" s="22"/>
      <c r="I44" s="22"/>
      <c r="J44" s="22"/>
    </row>
    <row r="45" spans="1:10" ht="32.15" x14ac:dyDescent="0.3">
      <c r="A45" s="14" t="s">
        <v>77</v>
      </c>
      <c r="B45" s="15" t="s">
        <v>7</v>
      </c>
      <c r="C45" s="16" t="s">
        <v>78</v>
      </c>
      <c r="D45" s="17">
        <v>1</v>
      </c>
      <c r="E45" s="18"/>
      <c r="F45" s="19">
        <f t="shared" si="0"/>
        <v>0</v>
      </c>
      <c r="H45" s="22"/>
      <c r="I45" s="22"/>
      <c r="J45" s="22"/>
    </row>
    <row r="46" spans="1:10" ht="42.9" x14ac:dyDescent="0.3">
      <c r="A46" s="14" t="s">
        <v>79</v>
      </c>
      <c r="B46" s="15" t="s">
        <v>7</v>
      </c>
      <c r="C46" s="16" t="s">
        <v>80</v>
      </c>
      <c r="D46" s="17">
        <v>1</v>
      </c>
      <c r="E46" s="18"/>
      <c r="F46" s="19">
        <f t="shared" si="0"/>
        <v>0</v>
      </c>
      <c r="H46" s="22"/>
      <c r="I46" s="22"/>
      <c r="J46" s="22"/>
    </row>
    <row r="47" spans="1:10" ht="42.9" x14ac:dyDescent="0.3">
      <c r="A47" s="2" t="s">
        <v>81</v>
      </c>
      <c r="B47" s="3" t="s">
        <v>7</v>
      </c>
      <c r="C47" s="4" t="s">
        <v>82</v>
      </c>
      <c r="D47" s="5">
        <v>1</v>
      </c>
      <c r="E47" s="6"/>
      <c r="F47" s="7">
        <f t="shared" si="0"/>
        <v>0</v>
      </c>
      <c r="H47" s="22"/>
      <c r="I47" s="22"/>
      <c r="J47" s="22"/>
    </row>
    <row r="48" spans="1:10" ht="20.05" customHeight="1" thickBot="1" x14ac:dyDescent="0.35">
      <c r="A48" s="30" t="s">
        <v>86</v>
      </c>
      <c r="B48" s="30"/>
      <c r="C48" s="31"/>
      <c r="D48" s="31"/>
      <c r="E48" s="31"/>
      <c r="F48" s="31"/>
      <c r="H48" s="22"/>
      <c r="I48" s="22"/>
      <c r="J48" s="22"/>
    </row>
    <row r="49" spans="1:10" ht="42.9" x14ac:dyDescent="0.3">
      <c r="A49" s="8" t="s">
        <v>88</v>
      </c>
      <c r="B49" s="9" t="s">
        <v>7</v>
      </c>
      <c r="C49" s="10" t="s">
        <v>83</v>
      </c>
      <c r="D49" s="11">
        <v>1</v>
      </c>
      <c r="E49" s="12"/>
      <c r="F49" s="13">
        <f>D49*E49</f>
        <v>0</v>
      </c>
      <c r="H49" s="22"/>
      <c r="I49" s="22"/>
      <c r="J49" s="22"/>
    </row>
    <row r="50" spans="1:10" ht="42.9" x14ac:dyDescent="0.3">
      <c r="A50" s="14" t="s">
        <v>89</v>
      </c>
      <c r="B50" s="15" t="s">
        <v>7</v>
      </c>
      <c r="C50" s="16" t="s">
        <v>84</v>
      </c>
      <c r="D50" s="17">
        <v>1</v>
      </c>
      <c r="E50" s="18"/>
      <c r="F50" s="19">
        <f>D50*E50</f>
        <v>0</v>
      </c>
      <c r="H50" s="22"/>
      <c r="I50" s="22"/>
      <c r="J50" s="22"/>
    </row>
    <row r="51" spans="1:10" x14ac:dyDescent="0.3">
      <c r="H51" s="22"/>
      <c r="I51" s="22"/>
      <c r="J51" s="22"/>
    </row>
    <row r="52" spans="1:10" ht="22" customHeight="1" thickBot="1" x14ac:dyDescent="0.35">
      <c r="A52" s="34" t="s">
        <v>85</v>
      </c>
      <c r="B52" s="34"/>
      <c r="C52" s="35"/>
      <c r="D52" s="35"/>
      <c r="E52" s="35"/>
      <c r="F52" s="21">
        <f>SUM(F4:F50)</f>
        <v>0</v>
      </c>
      <c r="H52" s="22"/>
      <c r="I52" s="22"/>
      <c r="J52" s="22"/>
    </row>
  </sheetData>
  <mergeCells count="16">
    <mergeCell ref="A28:F28"/>
    <mergeCell ref="A13:F13"/>
    <mergeCell ref="A52:E52"/>
    <mergeCell ref="A39:F39"/>
    <mergeCell ref="A20:F20"/>
    <mergeCell ref="A48:F48"/>
    <mergeCell ref="A1:F1"/>
    <mergeCell ref="A23:F23"/>
    <mergeCell ref="A35:F35"/>
    <mergeCell ref="A16:F16"/>
    <mergeCell ref="A25:F25"/>
    <mergeCell ref="A10:F10"/>
    <mergeCell ref="A31:F31"/>
    <mergeCell ref="A4:F4"/>
    <mergeCell ref="A9:F9"/>
    <mergeCell ref="A2:F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8e9cde0edf372d3354b7dd22adfbe60a">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be2ab1873bcb285bcf967e939d662667"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C1744-1167-495C-90BD-BD4F979FCF9C}">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8C87E2C7-4F0C-448A-95C8-379106031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489B4C-7E88-434E-92D2-99E1B26910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vt:lpstr>
      <vt:lpstr>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2026-05-28T12:27:07Z</dcterms:created>
  <dcterms:modified xsi:type="dcterms:W3CDTF">2026-06-05T09:59:54Z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MediaServiceImageTags">
    <vt:lpwstr/>
  </property>
</Properties>
</file>