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1000/2621003 Juntas de pavimentos (2421001)/PLIEGOS/"/>
    </mc:Choice>
  </mc:AlternateContent>
  <xr:revisionPtr revIDLastSave="24" documentId="8_{1BC01BC2-67D2-4BC1-8D59-F3B72FA68E18}" xr6:coauthVersionLast="47" xr6:coauthVersionMax="47" xr10:uidLastSave="{1CA08D09-7B0C-48EA-BF52-F2F9191F607B}"/>
  <bookViews>
    <workbookView minimized="1" xWindow="36137" yWindow="3566" windowWidth="12566" windowHeight="14228" xr2:uid="{00000000-000D-0000-FFFF-FFFF00000000}"/>
  </bookViews>
  <sheets>
    <sheet name="2621003 Medi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10" i="1"/>
  <c r="F11" i="1"/>
  <c r="F16" i="1"/>
  <c r="F17" i="1"/>
  <c r="F22" i="1"/>
  <c r="F23" i="1" s="1"/>
  <c r="F6" i="1" l="1"/>
  <c r="F12" i="1"/>
  <c r="F18" i="1"/>
  <c r="F25" i="1" l="1"/>
</calcChain>
</file>

<file path=xl/sharedStrings.xml><?xml version="1.0" encoding="utf-8"?>
<sst xmlns="http://schemas.openxmlformats.org/spreadsheetml/2006/main" count="33" uniqueCount="29">
  <si>
    <t>NUM.</t>
  </si>
  <si>
    <t>UM</t>
  </si>
  <si>
    <t>DESCRIPCIÓN</t>
  </si>
  <si>
    <t>PRECIO</t>
  </si>
  <si>
    <t>MEDICIÓN</t>
  </si>
  <si>
    <t>IMPORTE</t>
  </si>
  <si>
    <t>BLOQUE 01  —  REPARACIÓN DE JUNTAS</t>
  </si>
  <si>
    <t>CAPÍTULO 01  —  Diversas naves ZAL Port</t>
  </si>
  <si>
    <t>ml</t>
  </si>
  <si>
    <t>Sellado de Juntas de Corte y entrega. Incluye limpieza exhaustiva con aspiración, imprimación resina epoxi una mano, sellado con masilla poliuretano.</t>
  </si>
  <si>
    <t>Reparación de Juntas de Dilatación. Incluye cajeo 10×5 cm, corte disco diamante con aspiración, imprimación epoxi, mortero epoxi, pulido y sellado masilla poliuretano.</t>
  </si>
  <si>
    <t>TOTAL BLOQUE 01</t>
  </si>
  <si>
    <t>BLOQUE 02  —  REPARACIÓN DE SOLERA</t>
  </si>
  <si>
    <t>CAPÍTULO 02  —  Diversas naves ZAL Port</t>
  </si>
  <si>
    <t>m²</t>
  </si>
  <si>
    <t>Reparación de solera mediante pintura epoxi dos componentes. Incluye preparación mecánica de superficie, aspiración, primera y segunda mano pintura epoxi-amínico acuoso, rendimiento 0,225 kg/m² por mano.</t>
  </si>
  <si>
    <t>Reparación de solera mediante mortero autonivelante de cemento de fraguado rápido, espesor 5 mm. Incluye preparación superficie, imprimación puente de unión y aplicación mecánica.</t>
  </si>
  <si>
    <t>TOTAL BLOQUE 02</t>
  </si>
  <si>
    <t>BLOQUE 03  —  REPARACIÓN DE AGUJEROS</t>
  </si>
  <si>
    <t>CAPÍTULO 03  —  Diversas naves ZAL Port</t>
  </si>
  <si>
    <t>ud</t>
  </si>
  <si>
    <t>Reparación de agujero en zona de paso de carretillas. Incluye saneado del área, taladro con corona ø40 mm hasta 80 mm de profundidad, extracción testigo y piezas metálicas, aspiración y aplicación de mortero epoxi bicomponente de altas resistencias (tipo Sikadur 42 SP o similar). Incluye mano de obra, material, maquinaria y medios de seguridad y señalización.</t>
  </si>
  <si>
    <t>Reparación de agujero en zona de almacenamiento. Incluye saneado superficial y aplicación de mortero epoxi bicomponente de altas resistencias. Sin taladro previo. Incluye mano de obra, material y medios de seguridad y señalización.</t>
  </si>
  <si>
    <t>TOTAL BLOQUE 03</t>
  </si>
  <si>
    <t>BLOQUE 04  —  REPARACIÓN DE CANALES</t>
  </si>
  <si>
    <t>CAPÍTULO 04  —  Diversas naves ZAL Port</t>
  </si>
  <si>
    <t>Suministro y colocación de canal de hormigón polímero sin pendiente, ancho interior 150 mm, altura 100–130 mm, con rejilla de acero galvanizado ranurada clase D400 según norma UNE-EN 1433, integrada al canal. Incluye demolición y extracción del canal existente, mortero epoxi de sellado perimetral y mano de obra.</t>
  </si>
  <si>
    <t>TOTAL BLOQUE 04</t>
  </si>
  <si>
    <t>TOTAL PRESUPUESTO EJECUCIÓN CONTRATA (IVA no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</si>
</sst>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C0A]_-;\-* #,##0.00\ [$€-C0A]_-;_-* &quot;-&quot;??\ [$€-C0A]_-;_-@_-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</font>
    <font>
      <sz val="8"/>
      <color theme="1"/>
      <name val="Calibri"/>
      <family val="2"/>
      <scheme val="minor"/>
    </font>
    <font>
      <b/>
      <sz val="8"/>
      <color rgb="FF1F4E79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D6E4F0"/>
      </patternFill>
    </fill>
    <fill>
      <patternFill patternType="solid">
        <fgColor rgb="FFD9D9D9"/>
      </patternFill>
    </fill>
    <fill>
      <patternFill patternType="solid">
        <fgColor rgb="FFBDD7EE"/>
      </patternFill>
    </fill>
  </fills>
  <borders count="9">
    <border>
      <left/>
      <right/>
      <top/>
      <bottom/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/>
      <bottom/>
      <diagonal/>
    </border>
    <border>
      <left style="thin">
        <color rgb="FF595959"/>
      </left>
      <right/>
      <top style="thin">
        <color rgb="FF595959"/>
      </top>
      <bottom/>
      <diagonal/>
    </border>
    <border>
      <left/>
      <right/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/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thin">
        <color rgb="FF595959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2" fillId="0" borderId="4" xfId="0" applyFont="1" applyBorder="1"/>
    <xf numFmtId="165" fontId="2" fillId="0" borderId="4" xfId="0" applyNumberFormat="1" applyFont="1" applyBorder="1"/>
    <xf numFmtId="0" fontId="3" fillId="4" borderId="6" xfId="0" applyFont="1" applyFill="1" applyBorder="1" applyAlignment="1">
      <alignment horizontal="left" vertical="center"/>
    </xf>
    <xf numFmtId="0" fontId="2" fillId="0" borderId="7" xfId="0" applyFont="1" applyBorder="1"/>
    <xf numFmtId="165" fontId="2" fillId="0" borderId="7" xfId="0" applyNumberFormat="1" applyFont="1" applyBorder="1"/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6" borderId="3" xfId="0" applyFont="1" applyFill="1" applyBorder="1" applyAlignment="1">
      <alignment horizontal="right" vertical="center"/>
    </xf>
    <xf numFmtId="0" fontId="2" fillId="0" borderId="5" xfId="0" applyFont="1" applyBorder="1"/>
    <xf numFmtId="164" fontId="3" fillId="6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0" xfId="0" applyFont="1"/>
    <xf numFmtId="165" fontId="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165" fontId="2" fillId="0" borderId="0" xfId="0" applyNumberFormat="1" applyFont="1"/>
    <xf numFmtId="0" fontId="2" fillId="0" borderId="8" xfId="0" applyFont="1" applyBorder="1"/>
    <xf numFmtId="164" fontId="3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2" fillId="0" borderId="8" xfId="0" applyFont="1" applyBorder="1"/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78DBF95-BE56-4EAA-B8CB-3FB673117849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21ab818f-2504-416b-bd4f-976d5ca84d67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zoomScale="115" zoomScaleNormal="115" workbookViewId="0">
      <selection activeCell="F25" sqref="A1:F25"/>
    </sheetView>
  </sheetViews>
  <sheetFormatPr baseColWidth="10" defaultRowHeight="14.6" x14ac:dyDescent="0.4"/>
  <cols>
    <col min="1" max="1" width="8" customWidth="1"/>
    <col min="2" max="2" width="5.69140625" customWidth="1"/>
    <col min="3" max="3" width="55" customWidth="1"/>
    <col min="4" max="4" width="6.23046875" style="1" customWidth="1"/>
    <col min="5" max="5" width="7.15234375" bestFit="1" customWidth="1"/>
    <col min="6" max="6" width="6.3828125" bestFit="1" customWidth="1"/>
  </cols>
  <sheetData>
    <row r="1" spans="1:6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4">
      <c r="A2" s="3" t="s">
        <v>6</v>
      </c>
      <c r="B2" s="4"/>
      <c r="C2" s="4"/>
      <c r="D2" s="5"/>
      <c r="E2" s="4"/>
      <c r="F2" s="4"/>
    </row>
    <row r="3" spans="1:6" x14ac:dyDescent="0.4">
      <c r="A3" s="6" t="s">
        <v>7</v>
      </c>
      <c r="B3" s="7"/>
      <c r="C3" s="7"/>
      <c r="D3" s="8"/>
      <c r="E3" s="7"/>
      <c r="F3" s="7"/>
    </row>
    <row r="4" spans="1:6" ht="21.45" x14ac:dyDescent="0.4">
      <c r="A4" s="9">
        <v>1</v>
      </c>
      <c r="B4" s="10" t="s">
        <v>8</v>
      </c>
      <c r="C4" s="11" t="s">
        <v>9</v>
      </c>
      <c r="D4" s="12"/>
      <c r="E4" s="13">
        <v>1000</v>
      </c>
      <c r="F4" s="14">
        <f>D4*E4</f>
        <v>0</v>
      </c>
    </row>
    <row r="5" spans="1:6" ht="21.45" x14ac:dyDescent="0.4">
      <c r="A5" s="9">
        <v>2</v>
      </c>
      <c r="B5" s="10" t="s">
        <v>8</v>
      </c>
      <c r="C5" s="11" t="s">
        <v>10</v>
      </c>
      <c r="D5" s="12"/>
      <c r="E5" s="13">
        <v>730</v>
      </c>
      <c r="F5" s="14">
        <f>D5*E5</f>
        <v>0</v>
      </c>
    </row>
    <row r="6" spans="1:6" x14ac:dyDescent="0.4">
      <c r="A6" s="15" t="s">
        <v>11</v>
      </c>
      <c r="B6" s="4"/>
      <c r="C6" s="4"/>
      <c r="D6" s="5"/>
      <c r="E6" s="16"/>
      <c r="F6" s="17">
        <f>F4+F5</f>
        <v>0</v>
      </c>
    </row>
    <row r="7" spans="1:6" x14ac:dyDescent="0.4">
      <c r="A7" s="18"/>
      <c r="B7" s="19"/>
      <c r="C7" s="19"/>
      <c r="D7" s="20"/>
      <c r="E7" s="19"/>
      <c r="F7" s="21"/>
    </row>
    <row r="8" spans="1:6" x14ac:dyDescent="0.4">
      <c r="A8" s="22" t="s">
        <v>12</v>
      </c>
      <c r="B8" s="23"/>
      <c r="C8" s="23"/>
      <c r="D8" s="24"/>
      <c r="E8" s="23"/>
      <c r="F8" s="23"/>
    </row>
    <row r="9" spans="1:6" x14ac:dyDescent="0.4">
      <c r="A9" s="6" t="s">
        <v>13</v>
      </c>
      <c r="B9" s="7"/>
      <c r="C9" s="7"/>
      <c r="D9" s="8"/>
      <c r="E9" s="7"/>
      <c r="F9" s="7"/>
    </row>
    <row r="10" spans="1:6" ht="32.15" x14ac:dyDescent="0.4">
      <c r="A10" s="9">
        <v>3</v>
      </c>
      <c r="B10" s="10" t="s">
        <v>14</v>
      </c>
      <c r="C10" s="11" t="s">
        <v>15</v>
      </c>
      <c r="D10" s="12"/>
      <c r="E10" s="13">
        <v>300</v>
      </c>
      <c r="F10" s="14">
        <f>D10*E10</f>
        <v>0</v>
      </c>
    </row>
    <row r="11" spans="1:6" ht="32.15" x14ac:dyDescent="0.4">
      <c r="A11" s="9">
        <v>4</v>
      </c>
      <c r="B11" s="10" t="s">
        <v>14</v>
      </c>
      <c r="C11" s="11" t="s">
        <v>16</v>
      </c>
      <c r="D11" s="12"/>
      <c r="E11" s="13">
        <v>200</v>
      </c>
      <c r="F11" s="14">
        <f>D11*E11</f>
        <v>0</v>
      </c>
    </row>
    <row r="12" spans="1:6" x14ac:dyDescent="0.4">
      <c r="A12" s="15" t="s">
        <v>17</v>
      </c>
      <c r="B12" s="4"/>
      <c r="C12" s="4"/>
      <c r="D12" s="5"/>
      <c r="E12" s="16"/>
      <c r="F12" s="17">
        <f>F10+F11</f>
        <v>0</v>
      </c>
    </row>
    <row r="13" spans="1:6" x14ac:dyDescent="0.4">
      <c r="A13" s="18"/>
      <c r="B13" s="19"/>
      <c r="C13" s="19"/>
      <c r="D13" s="20"/>
      <c r="E13" s="19"/>
      <c r="F13" s="21"/>
    </row>
    <row r="14" spans="1:6" x14ac:dyDescent="0.4">
      <c r="A14" s="22" t="s">
        <v>18</v>
      </c>
      <c r="B14" s="23"/>
      <c r="C14" s="23"/>
      <c r="D14" s="24"/>
      <c r="E14" s="23"/>
      <c r="F14" s="23"/>
    </row>
    <row r="15" spans="1:6" x14ac:dyDescent="0.4">
      <c r="A15" s="6" t="s">
        <v>19</v>
      </c>
      <c r="B15" s="7"/>
      <c r="C15" s="7"/>
      <c r="D15" s="8"/>
      <c r="E15" s="7"/>
      <c r="F15" s="7"/>
    </row>
    <row r="16" spans="1:6" ht="53.6" x14ac:dyDescent="0.4">
      <c r="A16" s="9">
        <v>5</v>
      </c>
      <c r="B16" s="10" t="s">
        <v>20</v>
      </c>
      <c r="C16" s="11" t="s">
        <v>21</v>
      </c>
      <c r="D16" s="12"/>
      <c r="E16" s="13">
        <v>3500</v>
      </c>
      <c r="F16" s="14">
        <f>D16*E16</f>
        <v>0</v>
      </c>
    </row>
    <row r="17" spans="1:6" ht="32.15" x14ac:dyDescent="0.4">
      <c r="A17" s="9">
        <v>6</v>
      </c>
      <c r="B17" s="10" t="s">
        <v>20</v>
      </c>
      <c r="C17" s="11" t="s">
        <v>22</v>
      </c>
      <c r="D17" s="12"/>
      <c r="E17" s="13">
        <v>3000</v>
      </c>
      <c r="F17" s="14">
        <f>D17*E17</f>
        <v>0</v>
      </c>
    </row>
    <row r="18" spans="1:6" x14ac:dyDescent="0.4">
      <c r="A18" s="15" t="s">
        <v>23</v>
      </c>
      <c r="B18" s="4"/>
      <c r="C18" s="4"/>
      <c r="D18" s="5"/>
      <c r="E18" s="16"/>
      <c r="F18" s="17">
        <f>F16+F17</f>
        <v>0</v>
      </c>
    </row>
    <row r="19" spans="1:6" x14ac:dyDescent="0.4">
      <c r="A19" s="18"/>
      <c r="B19" s="19"/>
      <c r="C19" s="19"/>
      <c r="D19" s="20"/>
      <c r="E19" s="19"/>
      <c r="F19" s="21"/>
    </row>
    <row r="20" spans="1:6" x14ac:dyDescent="0.4">
      <c r="A20" s="22" t="s">
        <v>24</v>
      </c>
      <c r="B20" s="23"/>
      <c r="C20" s="23"/>
      <c r="D20" s="24"/>
      <c r="E20" s="23"/>
      <c r="F20" s="23"/>
    </row>
    <row r="21" spans="1:6" x14ac:dyDescent="0.4">
      <c r="A21" s="6" t="s">
        <v>25</v>
      </c>
      <c r="B21" s="7"/>
      <c r="C21" s="7"/>
      <c r="D21" s="8"/>
      <c r="E21" s="7"/>
      <c r="F21" s="7"/>
    </row>
    <row r="22" spans="1:6" ht="42.9" x14ac:dyDescent="0.4">
      <c r="A22" s="9">
        <v>7</v>
      </c>
      <c r="B22" s="10" t="s">
        <v>8</v>
      </c>
      <c r="C22" s="11" t="s">
        <v>26</v>
      </c>
      <c r="D22" s="12"/>
      <c r="E22" s="13">
        <v>20</v>
      </c>
      <c r="F22" s="14">
        <f>D22*E22</f>
        <v>0</v>
      </c>
    </row>
    <row r="23" spans="1:6" x14ac:dyDescent="0.4">
      <c r="A23" s="15" t="s">
        <v>27</v>
      </c>
      <c r="B23" s="4"/>
      <c r="C23" s="4"/>
      <c r="D23" s="5"/>
      <c r="E23" s="16"/>
      <c r="F23" s="17">
        <f>F22</f>
        <v>0</v>
      </c>
    </row>
    <row r="24" spans="1:6" x14ac:dyDescent="0.4">
      <c r="A24" s="18"/>
      <c r="B24" s="19"/>
      <c r="C24" s="19"/>
      <c r="D24" s="20"/>
      <c r="E24" s="25"/>
      <c r="F24" s="26"/>
    </row>
    <row r="25" spans="1:6" x14ac:dyDescent="0.4">
      <c r="A25" s="27" t="s">
        <v>28</v>
      </c>
      <c r="B25" s="23"/>
      <c r="C25" s="23"/>
      <c r="D25" s="24"/>
      <c r="E25" s="28"/>
      <c r="F25" s="29">
        <f>F6+F12+F18+F23</f>
        <v>0</v>
      </c>
    </row>
  </sheetData>
  <mergeCells count="13">
    <mergeCell ref="A25:E25"/>
    <mergeCell ref="A2:F2"/>
    <mergeCell ref="A23:E23"/>
    <mergeCell ref="A15:F15"/>
    <mergeCell ref="A18:E18"/>
    <mergeCell ref="A9:F9"/>
    <mergeCell ref="A12:E12"/>
    <mergeCell ref="A20:F20"/>
    <mergeCell ref="A14:F14"/>
    <mergeCell ref="A21:F21"/>
    <mergeCell ref="A3:F3"/>
    <mergeCell ref="A6:E6"/>
    <mergeCell ref="A8:F8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d71438-6911-4910-9942-66aea097cd67">
      <Terms xmlns="http://schemas.microsoft.com/office/infopath/2007/PartnerControls"/>
    </lcf76f155ced4ddcb4097134ff3c332f>
    <TaxCatchAll xmlns="3ecf1f3c-7095-4170-956c-9bb078c8fd0e" xsi:nil="true"/>
  </documentManagement>
</p:properties>
</file>

<file path=customXml/itemProps1.xml><?xml version="1.0" encoding="utf-8"?>
<ds:datastoreItem xmlns:ds="http://schemas.openxmlformats.org/officeDocument/2006/customXml" ds:itemID="{CE69C9B4-E1DB-481E-BE16-3C6C7D9A2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8A83C0-2977-45D4-AB88-7FE863A073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5EABBF-1316-4271-A712-661F0F987F54}">
  <ds:schemaRefs>
    <ds:schemaRef ds:uri="http://schemas.microsoft.com/office/2006/metadata/properties"/>
    <ds:schemaRef ds:uri="http://schemas.microsoft.com/office/infopath/2007/PartnerControls"/>
    <ds:schemaRef ds:uri="74d71438-6911-4910-9942-66aea097cd67"/>
    <ds:schemaRef ds:uri="3ecf1f3c-7095-4170-956c-9bb078c8fd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2621003 Mediciones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Gómez</dc:creator>
  <cp:lastModifiedBy>Pere Tohà</cp:lastModifiedBy>
  <dcterms:created xsi:type="dcterms:W3CDTF">2016-05-06T08:45:42Z</dcterms:created>
  <dcterms:modified xsi:type="dcterms:W3CDTF">2026-05-22T08:09:52Z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Order">
    <vt:r8>7015600</vt:r8>
  </property>
  <property fmtid="{D5CDD505-2E9C-101B-9397-08002B2CF9AE}" pid="4" name="MediaServiceImageTags">
    <vt:lpwstr/>
  </property>
</Properties>
</file>