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2000/2622001 Mantenimiento jardineria (Ant.2222014)/PLIEGOS/"/>
    </mc:Choice>
  </mc:AlternateContent>
  <xr:revisionPtr revIDLastSave="140" documentId="6_{904F0EA2-76F9-4348-AA4F-87A2DB56F016}" xr6:coauthVersionLast="47" xr6:coauthVersionMax="47" xr10:uidLastSave="{DCD9D297-6C41-4214-849A-9B83355F15EB}"/>
  <bookViews>
    <workbookView xWindow="-103" yWindow="-103" windowWidth="33120" windowHeight="18000" xr2:uid="{00000000-000D-0000-FFFF-FFFF00000000}"/>
  </bookViews>
  <sheets>
    <sheet name="2622001 MEDICIONES" sheetId="2" r:id="rId1"/>
  </sheets>
  <definedNames>
    <definedName name="_xlnm.Print_Area" localSheetId="0">'2622001 MEDICIONES'!$A$1:$F$134</definedName>
    <definedName name="OLE_LINK1" localSheetId="0">'2622001 MEDICIONES'!#REF!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6" i="2" l="1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05" i="2" l="1"/>
  <c r="F104" i="2"/>
  <c r="F103" i="2"/>
  <c r="F91" i="2" l="1"/>
  <c r="F92" i="2"/>
  <c r="F93" i="2"/>
  <c r="F94" i="2"/>
  <c r="F95" i="2"/>
  <c r="F96" i="2"/>
  <c r="F97" i="2"/>
  <c r="F98" i="2"/>
  <c r="F99" i="2"/>
  <c r="F100" i="2"/>
  <c r="F101" i="2"/>
  <c r="F102" i="2"/>
  <c r="F90" i="2" l="1"/>
  <c r="F12" i="2"/>
  <c r="F13" i="2"/>
  <c r="F89" i="2"/>
  <c r="F82" i="2"/>
  <c r="F83" i="2"/>
  <c r="F84" i="2"/>
  <c r="F85" i="2"/>
  <c r="F86" i="2"/>
  <c r="F87" i="2"/>
  <c r="F88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132" i="2" l="1"/>
  <c r="F5" i="2"/>
  <c r="F6" i="2" l="1"/>
  <c r="F134" i="2" s="1"/>
</calcChain>
</file>

<file path=xl/sharedStrings.xml><?xml version="1.0" encoding="utf-8"?>
<sst xmlns="http://schemas.openxmlformats.org/spreadsheetml/2006/main" count="289" uniqueCount="165">
  <si>
    <t>NUM.</t>
  </si>
  <si>
    <t>PRECIO</t>
  </si>
  <si>
    <t>IMPORTE</t>
  </si>
  <si>
    <t>Phormium de 0,5 a 1 m.</t>
  </si>
  <si>
    <t>Chamaerops  0,5 - 1 m</t>
  </si>
  <si>
    <t>Myoporum de 0,6 a 2 m.</t>
  </si>
  <si>
    <t>Cytisus</t>
  </si>
  <si>
    <t>Retirada de árbol siniestrado con extracción de tocón</t>
  </si>
  <si>
    <t>m2</t>
  </si>
  <si>
    <t>m3</t>
  </si>
  <si>
    <t>Washintonia philifera de 2/4m de altura</t>
  </si>
  <si>
    <t>Acacia cyanophylla</t>
  </si>
  <si>
    <t>Phoenix dactilifera de 3 a 6 m.</t>
  </si>
  <si>
    <t>Viburniun lucydum</t>
  </si>
  <si>
    <t>Hibiscus rosa sinensis</t>
  </si>
  <si>
    <t>Tamarix gallica</t>
  </si>
  <si>
    <t>Ficus nitida</t>
  </si>
  <si>
    <t>Ficus benjamina</t>
  </si>
  <si>
    <t>Tipuana tipu</t>
  </si>
  <si>
    <t>Morus alba fruitless</t>
  </si>
  <si>
    <t>Celtis australis</t>
  </si>
  <si>
    <t>Robinia pseudoacacia piramiydalis</t>
  </si>
  <si>
    <t>Melia acederach</t>
  </si>
  <si>
    <t>Festuca glauca</t>
  </si>
  <si>
    <t>Ficus australis forma bola de 3 a 3,5 m</t>
  </si>
  <si>
    <t>Rosmarinus prostrata 0,4 - 0,5 m</t>
  </si>
  <si>
    <t>Acer platanoides de 20-25 cm.</t>
  </si>
  <si>
    <t>Abelias    c. 3 l.</t>
  </si>
  <si>
    <t>Euphorbia pulcherrima</t>
  </si>
  <si>
    <t>Difusores de riego (suministro e instalación)</t>
  </si>
  <si>
    <t xml:space="preserve">Aspersor de riego (suministro+instalación)                </t>
  </si>
  <si>
    <t xml:space="preserve">Electroválvulas de riego de 1” a 2” (s+i) 9V con regulación caudal           </t>
  </si>
  <si>
    <t>Solenoides de electroválvulas varoas (s+i) 9V tipo latch</t>
  </si>
  <si>
    <t>Llaves de paso PVC 1”-2” (racord 3 piezas) (s+i)</t>
  </si>
  <si>
    <t xml:space="preserve">Programador de riego T-bos radio 1-6 (s+i)   </t>
  </si>
  <si>
    <t>Tubo c/goteo 33 tipo tech-lone</t>
  </si>
  <si>
    <t>Tubo c/goteo 50 tipo tech-lone</t>
  </si>
  <si>
    <t>Tubo c/goteo ciego tipo tech-lone</t>
  </si>
  <si>
    <t>Tubo con parte proporcional de piezas</t>
  </si>
  <si>
    <t>Regulador de presión 1-10 atm (1”-2”)</t>
  </si>
  <si>
    <t>Regulador de presión 6 atm (1-1/2”)</t>
  </si>
  <si>
    <t>Filtro de goteo 110 mesh</t>
  </si>
  <si>
    <t>Filtro de goteo autolimpiante 1”-2”</t>
  </si>
  <si>
    <t>Riego con cuba 1000l (precio jornada)</t>
  </si>
  <si>
    <t>Tala y eliminación a vertedero autorizado de Acacia cyanophylla 30/60 de 5-10m de altura (incluye destoconado de la cepa)</t>
  </si>
  <si>
    <t>Destoconado con destoconadoras acoplada en tractor de cepa de los arboles</t>
  </si>
  <si>
    <t>ud</t>
  </si>
  <si>
    <t>Phyllostachys aurea de 1,40 a 1,60 de altura</t>
  </si>
  <si>
    <t>Eugenia myrtifolia pie y copa 1,50m</t>
  </si>
  <si>
    <t>Nerium oleander nana c. 3l</t>
  </si>
  <si>
    <t>Atriplex halimus c.3l</t>
  </si>
  <si>
    <t>Polygala myrtifolia c.3l</t>
  </si>
  <si>
    <t>Callistemon laevis c. 3l</t>
  </si>
  <si>
    <t>Teucrium frusticans c.3l</t>
  </si>
  <si>
    <t>Tala y eliminación a vertedero autorizado de Populus alba/nigra itálica 20/65 de 10-18m de altura (incluye destoconado de la cepa)</t>
  </si>
  <si>
    <t xml:space="preserve">Césped natural: Adecuación de terreno, suministro y plantación               </t>
  </si>
  <si>
    <t>Panot afectado por la actuaciones en arbolado. Reparación</t>
  </si>
  <si>
    <t xml:space="preserve">Camino de sauló: Suministro e instalación   </t>
  </si>
  <si>
    <t xml:space="preserve">Jardinera de madera de 120x30x42. Suministro y colocación </t>
  </si>
  <si>
    <t xml:space="preserve">Arquetas de fibra s/color y ral  indicado. Suministro y colocación  </t>
  </si>
  <si>
    <t>Ligustrum texanum c-5l</t>
  </si>
  <si>
    <t>Koelreuteria paniculata fastigiata 16/18</t>
  </si>
  <si>
    <t xml:space="preserve">Césped artificial: Adecuación de terreno, suministro y colocación            </t>
  </si>
  <si>
    <t xml:space="preserve">Feromonas picudo: Instalación y mantenimiento anual trampa </t>
  </si>
  <si>
    <t>Hormigonado de 15cm de espesor acabado con 4 kg/m2 de polvo</t>
  </si>
  <si>
    <t xml:space="preserve">Tela antigerminante     110gr/m2 plantex gold . Preparación del terreno, suministro e instalación </t>
  </si>
  <si>
    <t xml:space="preserve">Bolo blanco 80/100mm, Suministro y extendido </t>
  </si>
  <si>
    <t xml:space="preserve">Marmolina blanca 18/25mm, Suministro y extendido </t>
  </si>
  <si>
    <t xml:space="preserve">Recebo+semilla+abonos. Suministro y plantación </t>
  </si>
  <si>
    <t xml:space="preserve">Albizia julibrisssin 18/20, Suministro y plantación </t>
  </si>
  <si>
    <t xml:space="preserve">Viburnum lucidum c-10l 60/80. Suministro y plantación arbusto </t>
  </si>
  <si>
    <t xml:space="preserve">Nerium oleander de pie y copa 16/18 con 2 tutores y brida de caucho, Suministro y plantación </t>
  </si>
  <si>
    <t xml:space="preserve">Pistacea  chinensis 16/18 con 2 tutores y brida de caucho, Suministro y plantación </t>
  </si>
  <si>
    <t xml:space="preserve">Áridos tipo gresa (marmolina roja,garbancillo, </t>
  </si>
  <si>
    <t>UM</t>
  </si>
  <si>
    <t>TOTAL</t>
  </si>
  <si>
    <t xml:space="preserve">DESCRIPCION </t>
  </si>
  <si>
    <t>CAPITULO A    MANTENIMIENTO PREVENTIVO</t>
  </si>
  <si>
    <t>CAPITULO A</t>
  </si>
  <si>
    <t>CAPITULO B</t>
  </si>
  <si>
    <t xml:space="preserve">MEDICION  </t>
  </si>
  <si>
    <t xml:space="preserve">Suministro y plantación de  Ligustrum texanum C-5 l </t>
  </si>
  <si>
    <t xml:space="preserve">Suministro y plantación de Nerium oleander 16/18 con dos tutores y brida de caucho, incluye suministro e instalación de sistema antiraices 325 rootbarrier de 65 cm de altura en alcorques </t>
  </si>
  <si>
    <t xml:space="preserve">Suministro y plantación de Koelreuteria paniculata fastigiata 16/18 con dos tutores y brida de caucho, incluye suministro e instalación de sistema antiraices 325 rootbarrier de 65 cm de altura en alcorques </t>
  </si>
  <si>
    <t xml:space="preserve">Suministro y plantación de Pistacea chinensis 16/18 con dos tutores y brida de caucho, incluye suministro e instalación de sistema antiraices 325 rootbarrier de 65 cm de altura en alcorques </t>
  </si>
  <si>
    <r>
      <t>Mantenimiento preventivo</t>
    </r>
    <r>
      <rPr>
        <b/>
        <sz val="8"/>
        <color rgb="FF000000"/>
        <rFont val="Calibri"/>
        <family val="2"/>
        <scheme val="minor"/>
      </rPr>
      <t xml:space="preserve"> mensual</t>
    </r>
    <r>
      <rPr>
        <sz val="8"/>
        <color rgb="FF000000"/>
        <rFont val="Calibri"/>
        <family val="2"/>
        <scheme val="minor"/>
      </rPr>
      <t xml:space="preserve"> según gamas,  periodicidades definidas  en el Pliego de Prescripciones Técnicas.
Deberá incluirse gasto de personal, vehículos, consumibles, herramientas, gestión de residuos, vestuario, formación y todo aquello que está indicado y que por ley deben cumplir las empresas que prestan servicios de jardinería.
</t>
    </r>
  </si>
  <si>
    <t xml:space="preserve">Retirada de árboles no recuperables (tala y eliminación a vertedero autorizado) tipo Populus nigra itálica o Populus alba 20/65 de 10 a 18m Incluye destoconado con destoconadora acoplada en tractor. </t>
  </si>
  <si>
    <t>Substitución parterre de cesped artificial por césped natural de bajo consumo hídrico y mantenimiento.
Debe incluir:
-Trabajos de decapado de superficie de césped artificial y recogida/gestión de restos según normativa vigente.
-Suministro y tendido de capa de 3 cm de saulón, y siembra de mezcla de gespitosas (Pradera) sobre capa de recebo de 2cm para mejora de la germinación. Incluye seguimiento de nacimiento y primera siega</t>
  </si>
  <si>
    <t xml:space="preserve">Cambio de parterre existente a jardín mediterráneo, considerando: laboreo del terreno, retirada de restos, aplicación herbicida de contacto y nivelación. Se realizará la formación de parterre de planta de bajo mantenimiento de la tipologia: Kniphofia spp., Rosmarinus postrata, Lavandula officinalis, Myoporum pictum, Atriplex halimus, Pennisetum spp, Sesleria o similares, a densidades de 9 plantas/m2 y gravas decorativas. Después de la nivelación se colocará malla antihierba del tipo Plantex gold anclada a tierra con sujeciones. sobre ella se plantarán los elementos vegetales y las gravas decorativas correspondientes delimitadas con perfil de PVC de 10 cm de altura. 60% Gravas decorativas y 40% Plantaciones. </t>
  </si>
  <si>
    <t>Sumistro de Jardinera Acero Corten 100x40x40</t>
  </si>
  <si>
    <t xml:space="preserve">Antiraices 325 rootbarrier de 65 cm de altura en alcorques. Suministro e instalación </t>
  </si>
  <si>
    <t>Callistemon viminalis BETTER JOHN c:10l</t>
  </si>
  <si>
    <t>Callistemon x hybrid RED ROCKET c:10l</t>
  </si>
  <si>
    <t>Dianella caerulea CASSA BLUE c:1l</t>
  </si>
  <si>
    <t>Dianella caerulea LITTLE JESS c:1l</t>
  </si>
  <si>
    <t>Dianella caerulea LITTLE REV c:1l</t>
  </si>
  <si>
    <t>Liriope muscari PURE BLONDE c:1l</t>
  </si>
  <si>
    <t>Liriope muscari ISABELLA c:1l</t>
  </si>
  <si>
    <t>Liriope muscari SILVERSTAR c:1l</t>
  </si>
  <si>
    <t>Lomandra confertifolia LIME TUFF c:3l</t>
  </si>
  <si>
    <t>Lomandra confertifolia TANIKA c:3l</t>
  </si>
  <si>
    <t>Phormium tenax FLAMIN c:10l</t>
  </si>
  <si>
    <t>Westringia fructicosa MUNDI c:10l</t>
  </si>
  <si>
    <t>Sofware de gestión riego (tipo IQ Cloud Rin Bierd, o similar)</t>
  </si>
  <si>
    <t>Sensores de humedad compatibles con software de gestión</t>
  </si>
  <si>
    <t>Jardinera fibra oxid-R Modelo Gypse 100x35x50</t>
  </si>
  <si>
    <t>Retirada césped artificial</t>
  </si>
  <si>
    <t>Transporte a vertedero césped artificial</t>
  </si>
  <si>
    <t>Ud</t>
  </si>
  <si>
    <t>Arquetas de fibra s/color</t>
  </si>
  <si>
    <t>Electroválvulas de riego de 1" a 2" 9V</t>
  </si>
  <si>
    <t>Filtro de goteo autolimpiante 1"-2"</t>
  </si>
  <si>
    <t>Llaves de paso PVC 1"-2" (racor 3 piezas)</t>
  </si>
  <si>
    <t>Programador de riego T-BOS radio 2 estaciones</t>
  </si>
  <si>
    <t>Regulador de presión 1-10 atm (1-2")</t>
  </si>
  <si>
    <t>m</t>
  </si>
  <si>
    <t>Tubo con gotero integrado tipo Tech Line (50)</t>
  </si>
  <si>
    <t>Tierra vegetal (10 cm)</t>
  </si>
  <si>
    <t>Traviesa ecológica 220x12x22 cm</t>
  </si>
  <si>
    <t>Arecastrum rommanzoffianum 350/400 cm altura</t>
  </si>
  <si>
    <t>Hedera helix 150 cm, contenedor</t>
  </si>
  <si>
    <t>Phormium tenax C-20 L 100/125 cm</t>
  </si>
  <si>
    <t>Nerium oleander C-50 L</t>
  </si>
  <si>
    <t>Leonotis leonorus C-2,5 L</t>
  </si>
  <si>
    <t>Lantana camara y variedades C-10 L</t>
  </si>
  <si>
    <t>Stipa tenuissima C-5 L</t>
  </si>
  <si>
    <t>Salvia microphylla y variedades C-5 L</t>
  </si>
  <si>
    <t>Leucophyllum frutescens C-10 L</t>
  </si>
  <si>
    <t>Westringia fruticosa C-10 L</t>
  </si>
  <si>
    <t>Grevillea juniperina, variedades C-10 L</t>
  </si>
  <si>
    <t>Tn</t>
  </si>
  <si>
    <t>Piedra calcárea 30 a 100 kg</t>
  </si>
  <si>
    <t>Triturado forestal</t>
  </si>
  <si>
    <t>h</t>
  </si>
  <si>
    <t>Oficial 1ª jardinero</t>
  </si>
  <si>
    <t>MEDICION</t>
  </si>
  <si>
    <t>mes</t>
  </si>
  <si>
    <t>m1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</si>
  <si>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</si>
  <si>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</si>
  <si>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</si>
  <si>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</si>
  <si>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</si>
  <si>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</si>
  <si>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</si>
  <si>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</si>
  <si>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</si>
  <si>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</si>
  <si>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</si>
  <si>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</si>
  <si>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</si>
  <si>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</si>
  <si>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</si>
  <si>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</si>
  <si>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</si>
  <si>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</si>
  <si>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</si>
  <si>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</si>
  <si>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</si>
  <si>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</si>
  <si>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</si>
  <si>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CAPITULO B    MANTENIMIENTO CORRECTIVO Y MEJORAS</t>
  </si>
  <si>
    <t>A) MANTENIMIENTO PREVENTIVO</t>
  </si>
  <si>
    <t>B) MANTENIMIENTO CORRECTIVO Y MEJORAS</t>
  </si>
  <si>
    <t>IMPORTE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</si>
</sst>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1"/>
      <color rgb="FFFFFFFF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13" fillId="0" borderId="0" applyFont="0" applyFill="0" applyBorder="0" applyAlignment="0" applyProtection="0"/>
  </cellStyleXfs>
  <cellXfs count="64">
    <xf numFmtId="0" fontId="0" fillId="0" borderId="0" xfId="0"/>
    <xf numFmtId="3" fontId="3" fillId="2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166" fontId="10" fillId="4" borderId="0" xfId="0" applyNumberFormat="1" applyFont="1" applyFill="1" applyAlignment="1">
      <alignment horizontal="center" vertical="center"/>
    </xf>
    <xf numFmtId="44" fontId="10" fillId="4" borderId="0" xfId="0" applyNumberFormat="1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 wrapText="1"/>
    </xf>
    <xf numFmtId="166" fontId="10" fillId="5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44" fontId="10" fillId="5" borderId="0" xfId="0" applyNumberFormat="1" applyFont="1" applyFill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3" xfId="1" applyFont="1" applyBorder="1" applyAlignment="1">
      <alignment horizontal="justify" vertical="center" wrapText="1"/>
    </xf>
    <xf numFmtId="0" fontId="3" fillId="0" borderId="4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166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44" fontId="10" fillId="4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/>
    </xf>
    <xf numFmtId="44" fontId="10" fillId="0" borderId="4" xfId="0" applyNumberFormat="1" applyFont="1" applyBorder="1" applyAlignment="1">
      <alignment horizontal="center" vertical="center"/>
    </xf>
    <xf numFmtId="44" fontId="15" fillId="4" borderId="4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4" borderId="4" xfId="0" applyFont="1" applyFill="1" applyBorder="1" applyAlignment="1">
      <alignment horizontal="right" vertical="center"/>
    </xf>
    <xf numFmtId="3" fontId="3" fillId="2" borderId="7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justify" vertical="center" wrapText="1"/>
    </xf>
    <xf numFmtId="165" fontId="2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44" fontId="12" fillId="0" borderId="7" xfId="0" applyNumberFormat="1" applyFont="1" applyBorder="1" applyAlignment="1">
      <alignment horizontal="center" vertical="center"/>
    </xf>
    <xf numFmtId="3" fontId="3" fillId="2" borderId="8" xfId="1" applyNumberFormat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justify" vertical="center" wrapText="1"/>
    </xf>
    <xf numFmtId="165" fontId="2" fillId="0" borderId="8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3" fontId="3" fillId="2" borderId="6" xfId="1" applyNumberFormat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justify" vertical="center" wrapText="1"/>
    </xf>
    <xf numFmtId="165" fontId="2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44" fontId="12" fillId="0" borderId="6" xfId="0" applyNumberFormat="1" applyFont="1" applyBorder="1" applyAlignment="1">
      <alignment horizontal="center" vertical="center"/>
    </xf>
  </cellXfs>
  <cellStyles count="10">
    <cellStyle name="Millares 2" xfId="3" xr:uid="{00000000-0005-0000-0000-000000000000}"/>
    <cellStyle name="Millares 3" xfId="4" xr:uid="{00000000-0005-0000-0000-000001000000}"/>
    <cellStyle name="Moneda 2" xfId="5" xr:uid="{00000000-0005-0000-0000-000002000000}"/>
    <cellStyle name="Moneda 3" xfId="6" xr:uid="{00000000-0005-0000-0000-000003000000}"/>
    <cellStyle name="Moneda 4" xfId="9" xr:uid="{82289467-ADD7-4F81-840E-B0817783C184}"/>
    <cellStyle name="Normal" xfId="0" builtinId="0"/>
    <cellStyle name="Normal 2" xfId="2" xr:uid="{00000000-0005-0000-0000-000005000000}"/>
    <cellStyle name="Normal 3" xfId="7" xr:uid="{00000000-0005-0000-0000-000006000000}"/>
    <cellStyle name="Normal 4" xfId="8" xr:uid="{00000000-0005-0000-0000-000007000000}"/>
    <cellStyle name="Normal_Hoja1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es/url?sa=t&amp;rct=j&amp;q=&amp;esrc=s&amp;source=web&amp;cd=5&amp;ved=0ahUKEwj2xoPa27XSAhWBGhQKHSnMDTAQFgg1MAQ&amp;url=https%3A%2F%2Fes.wikipedia.org%2Fwiki%2FEuphorbia_pulcherrima&amp;usg=AFQjCNHr9Gxw9_WYHq5EzSlygM7oeeudFA" TargetMode="External"/><Relationship Id="rId1" Type="http://schemas.openxmlformats.org/officeDocument/2006/relationships/hyperlink" Target="https://www.google.es/url?sa=t&amp;rct=j&amp;q=&amp;esrc=s&amp;source=web&amp;cd=5&amp;ved=0ahUKEwj2xoPa27XSAhWBGhQKHSnMDTAQFgg1MAQ&amp;url=https%3A%2F%2Fes.wikipedia.org%2Fwiki%2FEuphorbia_pulcherrima&amp;usg=AFQjCNHr9Gxw9_WYHq5EzSlygM7oeeud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6B8E-C573-49C5-8444-2B9AD9A243D0}">
  <dimension ref="A1:P139"/>
  <sheetViews>
    <sheetView showGridLines="0" tabSelected="1" zoomScale="130" zoomScaleNormal="130" zoomScaleSheetLayoutView="145" workbookViewId="0">
      <selection activeCell="F134" sqref="A1:F134"/>
    </sheetView>
  </sheetViews>
  <sheetFormatPr baseColWidth="10" defaultColWidth="11.4609375" defaultRowHeight="14.6" x14ac:dyDescent="0.4"/>
  <cols>
    <col min="1" max="1" width="10.84375" style="23" bestFit="1" customWidth="1"/>
    <col min="2" max="2" width="5.4609375" style="23" customWidth="1"/>
    <col min="3" max="3" width="37.4609375" style="23" customWidth="1"/>
    <col min="4" max="4" width="8.84375" style="23" bestFit="1" customWidth="1"/>
    <col min="5" max="5" width="7.15234375" style="23" bestFit="1" customWidth="1"/>
    <col min="6" max="6" width="11.765625" style="3" bestFit="1" customWidth="1"/>
    <col min="7" max="16384" width="11.4609375" style="23"/>
  </cols>
  <sheetData>
    <row r="1" spans="1:6" ht="15" customHeight="1" x14ac:dyDescent="0.4">
      <c r="A1" s="44" t="s">
        <v>77</v>
      </c>
      <c r="B1" s="44"/>
      <c r="C1" s="44"/>
      <c r="D1" s="44"/>
      <c r="E1" s="44"/>
      <c r="F1" s="44"/>
    </row>
    <row r="2" spans="1:6" ht="8.25" customHeight="1" x14ac:dyDescent="0.4">
      <c r="D2" s="3"/>
    </row>
    <row r="3" spans="1:6" ht="15" thickBot="1" x14ac:dyDescent="0.45">
      <c r="A3" s="4" t="s">
        <v>78</v>
      </c>
      <c r="B3" s="4"/>
      <c r="C3" s="20"/>
      <c r="D3" s="12"/>
      <c r="E3" s="12"/>
      <c r="F3" s="12"/>
    </row>
    <row r="4" spans="1:6" ht="15" thickBot="1" x14ac:dyDescent="0.45">
      <c r="A4" s="5" t="s">
        <v>0</v>
      </c>
      <c r="B4" s="5" t="s">
        <v>74</v>
      </c>
      <c r="C4" s="6" t="s">
        <v>76</v>
      </c>
      <c r="D4" s="6" t="s">
        <v>1</v>
      </c>
      <c r="E4" s="6" t="s">
        <v>135</v>
      </c>
      <c r="F4" s="5" t="s">
        <v>2</v>
      </c>
    </row>
    <row r="5" spans="1:6" ht="94.5" customHeight="1" x14ac:dyDescent="0.4">
      <c r="A5" s="1">
        <v>1</v>
      </c>
      <c r="B5" s="21" t="s">
        <v>136</v>
      </c>
      <c r="C5" s="24" t="s">
        <v>85</v>
      </c>
      <c r="D5" s="2"/>
      <c r="E5" s="22">
        <v>60</v>
      </c>
      <c r="F5" s="2">
        <f t="shared" ref="F5" si="0">D5*E5</f>
        <v>0</v>
      </c>
    </row>
    <row r="6" spans="1:6" x14ac:dyDescent="0.4">
      <c r="A6" s="7" t="s">
        <v>75</v>
      </c>
      <c r="B6" s="8"/>
      <c r="C6" s="9" t="s">
        <v>162</v>
      </c>
      <c r="D6" s="13"/>
      <c r="E6" s="10"/>
      <c r="F6" s="11">
        <f>SUM(F5:F5)</f>
        <v>0</v>
      </c>
    </row>
    <row r="7" spans="1:6" x14ac:dyDescent="0.4">
      <c r="A7" s="14"/>
      <c r="B7" s="15"/>
      <c r="C7" s="16"/>
      <c r="D7" s="18"/>
      <c r="E7" s="17"/>
      <c r="F7" s="19"/>
    </row>
    <row r="8" spans="1:6" ht="15" customHeight="1" x14ac:dyDescent="0.4">
      <c r="A8" s="44" t="s">
        <v>161</v>
      </c>
      <c r="B8" s="44"/>
      <c r="C8" s="44"/>
      <c r="D8" s="44"/>
      <c r="E8" s="44"/>
      <c r="F8" s="44"/>
    </row>
    <row r="9" spans="1:6" ht="8.25" customHeight="1" x14ac:dyDescent="0.4">
      <c r="D9" s="3"/>
    </row>
    <row r="10" spans="1:6" x14ac:dyDescent="0.4">
      <c r="A10" s="27" t="s">
        <v>79</v>
      </c>
      <c r="B10" s="27"/>
      <c r="C10" s="28"/>
      <c r="D10" s="29"/>
      <c r="E10" s="29"/>
      <c r="F10" s="29"/>
    </row>
    <row r="11" spans="1:6" x14ac:dyDescent="0.4">
      <c r="A11" s="25" t="s">
        <v>0</v>
      </c>
      <c r="B11" s="25" t="s">
        <v>74</v>
      </c>
      <c r="C11" s="30" t="s">
        <v>76</v>
      </c>
      <c r="D11" s="30" t="s">
        <v>1</v>
      </c>
      <c r="E11" s="30" t="s">
        <v>80</v>
      </c>
      <c r="F11" s="25" t="s">
        <v>2</v>
      </c>
    </row>
    <row r="12" spans="1:6" x14ac:dyDescent="0.4">
      <c r="A12" s="47">
        <v>1</v>
      </c>
      <c r="B12" s="48" t="s">
        <v>46</v>
      </c>
      <c r="C12" s="49" t="s">
        <v>27</v>
      </c>
      <c r="D12" s="50"/>
      <c r="E12" s="51">
        <v>4</v>
      </c>
      <c r="F12" s="52">
        <f>D12*E12</f>
        <v>0</v>
      </c>
    </row>
    <row r="13" spans="1:6" x14ac:dyDescent="0.4">
      <c r="A13" s="58">
        <v>2</v>
      </c>
      <c r="B13" s="59" t="s">
        <v>46</v>
      </c>
      <c r="C13" s="60" t="s">
        <v>11</v>
      </c>
      <c r="D13" s="61"/>
      <c r="E13" s="62">
        <v>4</v>
      </c>
      <c r="F13" s="63">
        <f t="shared" ref="F13:F76" si="1">D13*E13</f>
        <v>0</v>
      </c>
    </row>
    <row r="14" spans="1:6" x14ac:dyDescent="0.4">
      <c r="A14" s="58">
        <v>3</v>
      </c>
      <c r="B14" s="59" t="s">
        <v>46</v>
      </c>
      <c r="C14" s="60" t="s">
        <v>26</v>
      </c>
      <c r="D14" s="61"/>
      <c r="E14" s="62">
        <v>4</v>
      </c>
      <c r="F14" s="63">
        <f t="shared" si="1"/>
        <v>0</v>
      </c>
    </row>
    <row r="15" spans="1:6" x14ac:dyDescent="0.4">
      <c r="A15" s="58">
        <v>4</v>
      </c>
      <c r="B15" s="59" t="s">
        <v>46</v>
      </c>
      <c r="C15" s="60" t="s">
        <v>69</v>
      </c>
      <c r="D15" s="61"/>
      <c r="E15" s="62">
        <v>4</v>
      </c>
      <c r="F15" s="63">
        <f t="shared" si="1"/>
        <v>0</v>
      </c>
    </row>
    <row r="16" spans="1:6" ht="21.45" x14ac:dyDescent="0.4">
      <c r="A16" s="58">
        <v>5</v>
      </c>
      <c r="B16" s="59" t="s">
        <v>46</v>
      </c>
      <c r="C16" s="60" t="s">
        <v>90</v>
      </c>
      <c r="D16" s="61"/>
      <c r="E16" s="62">
        <v>4</v>
      </c>
      <c r="F16" s="63">
        <f t="shared" si="1"/>
        <v>0</v>
      </c>
    </row>
    <row r="17" spans="1:6" x14ac:dyDescent="0.4">
      <c r="A17" s="58">
        <v>6</v>
      </c>
      <c r="B17" s="59" t="s">
        <v>8</v>
      </c>
      <c r="C17" s="60" t="s">
        <v>73</v>
      </c>
      <c r="D17" s="61"/>
      <c r="E17" s="62">
        <v>4</v>
      </c>
      <c r="F17" s="63">
        <f t="shared" si="1"/>
        <v>0</v>
      </c>
    </row>
    <row r="18" spans="1:6" ht="21.45" x14ac:dyDescent="0.4">
      <c r="A18" s="58">
        <v>7</v>
      </c>
      <c r="B18" s="59" t="s">
        <v>46</v>
      </c>
      <c r="C18" s="60" t="s">
        <v>59</v>
      </c>
      <c r="D18" s="61"/>
      <c r="E18" s="62">
        <v>4</v>
      </c>
      <c r="F18" s="63">
        <f t="shared" si="1"/>
        <v>0</v>
      </c>
    </row>
    <row r="19" spans="1:6" x14ac:dyDescent="0.4">
      <c r="A19" s="58">
        <v>8</v>
      </c>
      <c r="B19" s="59" t="s">
        <v>46</v>
      </c>
      <c r="C19" s="60" t="s">
        <v>30</v>
      </c>
      <c r="D19" s="61"/>
      <c r="E19" s="62">
        <v>4</v>
      </c>
      <c r="F19" s="63">
        <f t="shared" si="1"/>
        <v>0</v>
      </c>
    </row>
    <row r="20" spans="1:6" x14ac:dyDescent="0.4">
      <c r="A20" s="58">
        <v>9</v>
      </c>
      <c r="B20" s="59" t="s">
        <v>46</v>
      </c>
      <c r="C20" s="60" t="s">
        <v>50</v>
      </c>
      <c r="D20" s="61"/>
      <c r="E20" s="62">
        <v>4</v>
      </c>
      <c r="F20" s="63">
        <f t="shared" si="1"/>
        <v>0</v>
      </c>
    </row>
    <row r="21" spans="1:6" x14ac:dyDescent="0.4">
      <c r="A21" s="58">
        <v>10</v>
      </c>
      <c r="B21" s="59" t="s">
        <v>9</v>
      </c>
      <c r="C21" s="60" t="s">
        <v>66</v>
      </c>
      <c r="D21" s="61"/>
      <c r="E21" s="62">
        <v>4</v>
      </c>
      <c r="F21" s="63">
        <f t="shared" si="1"/>
        <v>0</v>
      </c>
    </row>
    <row r="22" spans="1:6" x14ac:dyDescent="0.4">
      <c r="A22" s="58">
        <v>11</v>
      </c>
      <c r="B22" s="59" t="s">
        <v>46</v>
      </c>
      <c r="C22" s="60" t="s">
        <v>52</v>
      </c>
      <c r="D22" s="61"/>
      <c r="E22" s="62">
        <v>4</v>
      </c>
      <c r="F22" s="63">
        <f t="shared" si="1"/>
        <v>0</v>
      </c>
    </row>
    <row r="23" spans="1:6" x14ac:dyDescent="0.4">
      <c r="A23" s="58">
        <v>12</v>
      </c>
      <c r="B23" s="59" t="s">
        <v>8</v>
      </c>
      <c r="C23" s="60" t="s">
        <v>57</v>
      </c>
      <c r="D23" s="61"/>
      <c r="E23" s="62">
        <v>4</v>
      </c>
      <c r="F23" s="63">
        <f t="shared" si="1"/>
        <v>0</v>
      </c>
    </row>
    <row r="24" spans="1:6" x14ac:dyDescent="0.4">
      <c r="A24" s="58">
        <v>13</v>
      </c>
      <c r="B24" s="59" t="s">
        <v>46</v>
      </c>
      <c r="C24" s="60" t="s">
        <v>20</v>
      </c>
      <c r="D24" s="61"/>
      <c r="E24" s="62">
        <v>4</v>
      </c>
      <c r="F24" s="63">
        <f t="shared" si="1"/>
        <v>0</v>
      </c>
    </row>
    <row r="25" spans="1:6" ht="21.45" x14ac:dyDescent="0.4">
      <c r="A25" s="58">
        <v>14</v>
      </c>
      <c r="B25" s="59" t="s">
        <v>8</v>
      </c>
      <c r="C25" s="60" t="s">
        <v>62</v>
      </c>
      <c r="D25" s="61"/>
      <c r="E25" s="62">
        <v>4</v>
      </c>
      <c r="F25" s="63">
        <f t="shared" si="1"/>
        <v>0</v>
      </c>
    </row>
    <row r="26" spans="1:6" ht="21.45" x14ac:dyDescent="0.4">
      <c r="A26" s="58">
        <v>15</v>
      </c>
      <c r="B26" s="59" t="s">
        <v>8</v>
      </c>
      <c r="C26" s="60" t="s">
        <v>55</v>
      </c>
      <c r="D26" s="61"/>
      <c r="E26" s="62">
        <v>178</v>
      </c>
      <c r="F26" s="63">
        <f t="shared" si="1"/>
        <v>0</v>
      </c>
    </row>
    <row r="27" spans="1:6" x14ac:dyDescent="0.4">
      <c r="A27" s="58">
        <v>16</v>
      </c>
      <c r="B27" s="59" t="s">
        <v>46</v>
      </c>
      <c r="C27" s="60" t="s">
        <v>4</v>
      </c>
      <c r="D27" s="61"/>
      <c r="E27" s="62">
        <v>4</v>
      </c>
      <c r="F27" s="63">
        <f t="shared" si="1"/>
        <v>0</v>
      </c>
    </row>
    <row r="28" spans="1:6" x14ac:dyDescent="0.4">
      <c r="A28" s="58">
        <v>17</v>
      </c>
      <c r="B28" s="59" t="s">
        <v>46</v>
      </c>
      <c r="C28" s="60" t="s">
        <v>6</v>
      </c>
      <c r="D28" s="61"/>
      <c r="E28" s="62">
        <v>5</v>
      </c>
      <c r="F28" s="63">
        <f t="shared" si="1"/>
        <v>0</v>
      </c>
    </row>
    <row r="29" spans="1:6" ht="21.45" x14ac:dyDescent="0.4">
      <c r="A29" s="58">
        <v>18</v>
      </c>
      <c r="B29" s="59" t="s">
        <v>46</v>
      </c>
      <c r="C29" s="60" t="s">
        <v>45</v>
      </c>
      <c r="D29" s="61"/>
      <c r="E29" s="62">
        <v>4</v>
      </c>
      <c r="F29" s="63">
        <f t="shared" si="1"/>
        <v>0</v>
      </c>
    </row>
    <row r="30" spans="1:6" x14ac:dyDescent="0.4">
      <c r="A30" s="58">
        <v>19</v>
      </c>
      <c r="B30" s="59" t="s">
        <v>46</v>
      </c>
      <c r="C30" s="60" t="s">
        <v>29</v>
      </c>
      <c r="D30" s="61"/>
      <c r="E30" s="62">
        <v>4</v>
      </c>
      <c r="F30" s="63">
        <f t="shared" si="1"/>
        <v>0</v>
      </c>
    </row>
    <row r="31" spans="1:6" ht="21.45" x14ac:dyDescent="0.4">
      <c r="A31" s="58">
        <v>20</v>
      </c>
      <c r="B31" s="59" t="s">
        <v>46</v>
      </c>
      <c r="C31" s="60" t="s">
        <v>31</v>
      </c>
      <c r="D31" s="61"/>
      <c r="E31" s="62">
        <v>4</v>
      </c>
      <c r="F31" s="63">
        <f t="shared" si="1"/>
        <v>0</v>
      </c>
    </row>
    <row r="32" spans="1:6" x14ac:dyDescent="0.4">
      <c r="A32" s="58">
        <v>21</v>
      </c>
      <c r="B32" s="59" t="s">
        <v>46</v>
      </c>
      <c r="C32" s="60" t="s">
        <v>48</v>
      </c>
      <c r="D32" s="61"/>
      <c r="E32" s="62">
        <v>4</v>
      </c>
      <c r="F32" s="63">
        <f t="shared" si="1"/>
        <v>0</v>
      </c>
    </row>
    <row r="33" spans="1:6" x14ac:dyDescent="0.4">
      <c r="A33" s="58">
        <v>22</v>
      </c>
      <c r="B33" s="59" t="s">
        <v>46</v>
      </c>
      <c r="C33" s="60" t="s">
        <v>28</v>
      </c>
      <c r="D33" s="61"/>
      <c r="E33" s="62">
        <v>4</v>
      </c>
      <c r="F33" s="63">
        <f t="shared" si="1"/>
        <v>0</v>
      </c>
    </row>
    <row r="34" spans="1:6" ht="21.45" x14ac:dyDescent="0.4">
      <c r="A34" s="58">
        <v>23</v>
      </c>
      <c r="B34" s="59" t="s">
        <v>46</v>
      </c>
      <c r="C34" s="60" t="s">
        <v>63</v>
      </c>
      <c r="D34" s="61"/>
      <c r="E34" s="62">
        <v>4</v>
      </c>
      <c r="F34" s="63">
        <f t="shared" si="1"/>
        <v>0</v>
      </c>
    </row>
    <row r="35" spans="1:6" x14ac:dyDescent="0.4">
      <c r="A35" s="58">
        <v>24</v>
      </c>
      <c r="B35" s="59" t="s">
        <v>46</v>
      </c>
      <c r="C35" s="60" t="s">
        <v>23</v>
      </c>
      <c r="D35" s="61"/>
      <c r="E35" s="62">
        <v>4</v>
      </c>
      <c r="F35" s="63">
        <f t="shared" si="1"/>
        <v>0</v>
      </c>
    </row>
    <row r="36" spans="1:6" x14ac:dyDescent="0.4">
      <c r="A36" s="58">
        <v>25</v>
      </c>
      <c r="B36" s="59" t="s">
        <v>46</v>
      </c>
      <c r="C36" s="60" t="s">
        <v>24</v>
      </c>
      <c r="D36" s="61"/>
      <c r="E36" s="62">
        <v>4</v>
      </c>
      <c r="F36" s="63">
        <f t="shared" si="1"/>
        <v>0</v>
      </c>
    </row>
    <row r="37" spans="1:6" x14ac:dyDescent="0.4">
      <c r="A37" s="58">
        <v>26</v>
      </c>
      <c r="B37" s="59" t="s">
        <v>46</v>
      </c>
      <c r="C37" s="60" t="s">
        <v>17</v>
      </c>
      <c r="D37" s="61"/>
      <c r="E37" s="62">
        <v>4</v>
      </c>
      <c r="F37" s="63">
        <f t="shared" si="1"/>
        <v>0</v>
      </c>
    </row>
    <row r="38" spans="1:6" x14ac:dyDescent="0.4">
      <c r="A38" s="58">
        <v>27</v>
      </c>
      <c r="B38" s="59" t="s">
        <v>46</v>
      </c>
      <c r="C38" s="60" t="s">
        <v>16</v>
      </c>
      <c r="D38" s="61"/>
      <c r="E38" s="62">
        <v>4</v>
      </c>
      <c r="F38" s="63">
        <f t="shared" si="1"/>
        <v>0</v>
      </c>
    </row>
    <row r="39" spans="1:6" x14ac:dyDescent="0.4">
      <c r="A39" s="58">
        <v>28</v>
      </c>
      <c r="B39" s="59" t="s">
        <v>46</v>
      </c>
      <c r="C39" s="60" t="s">
        <v>41</v>
      </c>
      <c r="D39" s="61"/>
      <c r="E39" s="62">
        <v>4</v>
      </c>
      <c r="F39" s="63">
        <f t="shared" si="1"/>
        <v>0</v>
      </c>
    </row>
    <row r="40" spans="1:6" x14ac:dyDescent="0.4">
      <c r="A40" s="58">
        <v>29</v>
      </c>
      <c r="B40" s="59" t="s">
        <v>46</v>
      </c>
      <c r="C40" s="60" t="s">
        <v>42</v>
      </c>
      <c r="D40" s="61"/>
      <c r="E40" s="62">
        <v>4</v>
      </c>
      <c r="F40" s="63">
        <f t="shared" si="1"/>
        <v>0</v>
      </c>
    </row>
    <row r="41" spans="1:6" x14ac:dyDescent="0.4">
      <c r="A41" s="58">
        <v>30</v>
      </c>
      <c r="B41" s="59" t="s">
        <v>46</v>
      </c>
      <c r="C41" s="60" t="s">
        <v>14</v>
      </c>
      <c r="D41" s="61"/>
      <c r="E41" s="62">
        <v>4</v>
      </c>
      <c r="F41" s="63">
        <f t="shared" si="1"/>
        <v>0</v>
      </c>
    </row>
    <row r="42" spans="1:6" ht="27" customHeight="1" x14ac:dyDescent="0.4">
      <c r="A42" s="58">
        <v>31</v>
      </c>
      <c r="B42" s="59" t="s">
        <v>8</v>
      </c>
      <c r="C42" s="60" t="s">
        <v>64</v>
      </c>
      <c r="D42" s="61"/>
      <c r="E42" s="62">
        <v>4</v>
      </c>
      <c r="F42" s="63">
        <f t="shared" si="1"/>
        <v>0</v>
      </c>
    </row>
    <row r="43" spans="1:6" x14ac:dyDescent="0.4">
      <c r="A43" s="58">
        <v>32</v>
      </c>
      <c r="B43" s="59" t="s">
        <v>46</v>
      </c>
      <c r="C43" s="60" t="s">
        <v>58</v>
      </c>
      <c r="D43" s="61"/>
      <c r="E43" s="62">
        <v>7</v>
      </c>
      <c r="F43" s="63">
        <f t="shared" si="1"/>
        <v>0</v>
      </c>
    </row>
    <row r="44" spans="1:6" x14ac:dyDescent="0.4">
      <c r="A44" s="58">
        <v>33</v>
      </c>
      <c r="B44" s="59" t="s">
        <v>46</v>
      </c>
      <c r="C44" s="60" t="s">
        <v>61</v>
      </c>
      <c r="D44" s="61"/>
      <c r="E44" s="62">
        <v>4</v>
      </c>
      <c r="F44" s="63">
        <f t="shared" si="1"/>
        <v>0</v>
      </c>
    </row>
    <row r="45" spans="1:6" x14ac:dyDescent="0.4">
      <c r="A45" s="58">
        <v>34</v>
      </c>
      <c r="B45" s="59" t="s">
        <v>46</v>
      </c>
      <c r="C45" s="60" t="s">
        <v>60</v>
      </c>
      <c r="D45" s="61"/>
      <c r="E45" s="62">
        <v>4</v>
      </c>
      <c r="F45" s="63">
        <f t="shared" si="1"/>
        <v>0</v>
      </c>
    </row>
    <row r="46" spans="1:6" x14ac:dyDescent="0.4">
      <c r="A46" s="58">
        <v>35</v>
      </c>
      <c r="B46" s="59" t="s">
        <v>46</v>
      </c>
      <c r="C46" s="60" t="s">
        <v>33</v>
      </c>
      <c r="D46" s="61"/>
      <c r="E46" s="62">
        <v>4</v>
      </c>
      <c r="F46" s="63">
        <f t="shared" si="1"/>
        <v>0</v>
      </c>
    </row>
    <row r="47" spans="1:6" x14ac:dyDescent="0.4">
      <c r="A47" s="58">
        <v>36</v>
      </c>
      <c r="B47" s="59" t="s">
        <v>9</v>
      </c>
      <c r="C47" s="60" t="s">
        <v>67</v>
      </c>
      <c r="D47" s="61"/>
      <c r="E47" s="62">
        <v>4</v>
      </c>
      <c r="F47" s="63">
        <f t="shared" si="1"/>
        <v>0</v>
      </c>
    </row>
    <row r="48" spans="1:6" x14ac:dyDescent="0.4">
      <c r="A48" s="58">
        <v>37</v>
      </c>
      <c r="B48" s="59" t="s">
        <v>46</v>
      </c>
      <c r="C48" s="60" t="s">
        <v>22</v>
      </c>
      <c r="D48" s="61"/>
      <c r="E48" s="62">
        <v>4</v>
      </c>
      <c r="F48" s="63">
        <f t="shared" si="1"/>
        <v>0</v>
      </c>
    </row>
    <row r="49" spans="1:6" x14ac:dyDescent="0.4">
      <c r="A49" s="58">
        <v>38</v>
      </c>
      <c r="B49" s="59" t="s">
        <v>46</v>
      </c>
      <c r="C49" s="60" t="s">
        <v>19</v>
      </c>
      <c r="D49" s="61"/>
      <c r="E49" s="62">
        <v>4</v>
      </c>
      <c r="F49" s="63">
        <f t="shared" si="1"/>
        <v>0</v>
      </c>
    </row>
    <row r="50" spans="1:6" x14ac:dyDescent="0.4">
      <c r="A50" s="58">
        <v>39</v>
      </c>
      <c r="B50" s="59" t="s">
        <v>46</v>
      </c>
      <c r="C50" s="60" t="s">
        <v>5</v>
      </c>
      <c r="D50" s="61"/>
      <c r="E50" s="62">
        <v>4</v>
      </c>
      <c r="F50" s="63">
        <f t="shared" si="1"/>
        <v>0</v>
      </c>
    </row>
    <row r="51" spans="1:6" ht="21.45" x14ac:dyDescent="0.4">
      <c r="A51" s="58">
        <v>40</v>
      </c>
      <c r="B51" s="59" t="s">
        <v>46</v>
      </c>
      <c r="C51" s="60" t="s">
        <v>71</v>
      </c>
      <c r="D51" s="61"/>
      <c r="E51" s="62">
        <v>4</v>
      </c>
      <c r="F51" s="63">
        <f t="shared" si="1"/>
        <v>0</v>
      </c>
    </row>
    <row r="52" spans="1:6" x14ac:dyDescent="0.4">
      <c r="A52" s="58">
        <v>41</v>
      </c>
      <c r="B52" s="59" t="s">
        <v>46</v>
      </c>
      <c r="C52" s="60" t="s">
        <v>49</v>
      </c>
      <c r="D52" s="61"/>
      <c r="E52" s="62">
        <v>4</v>
      </c>
      <c r="F52" s="63">
        <f t="shared" si="1"/>
        <v>0</v>
      </c>
    </row>
    <row r="53" spans="1:6" x14ac:dyDescent="0.4">
      <c r="A53" s="58">
        <v>42</v>
      </c>
      <c r="B53" s="59" t="s">
        <v>46</v>
      </c>
      <c r="C53" s="60" t="s">
        <v>56</v>
      </c>
      <c r="D53" s="61"/>
      <c r="E53" s="62">
        <v>4</v>
      </c>
      <c r="F53" s="63">
        <f t="shared" si="1"/>
        <v>0</v>
      </c>
    </row>
    <row r="54" spans="1:6" x14ac:dyDescent="0.4">
      <c r="A54" s="58">
        <v>43</v>
      </c>
      <c r="B54" s="59" t="s">
        <v>46</v>
      </c>
      <c r="C54" s="60" t="s">
        <v>12</v>
      </c>
      <c r="D54" s="61"/>
      <c r="E54" s="62">
        <v>4</v>
      </c>
      <c r="F54" s="63">
        <f t="shared" si="1"/>
        <v>0</v>
      </c>
    </row>
    <row r="55" spans="1:6" x14ac:dyDescent="0.4">
      <c r="A55" s="58">
        <v>44</v>
      </c>
      <c r="B55" s="59" t="s">
        <v>46</v>
      </c>
      <c r="C55" s="60" t="s">
        <v>12</v>
      </c>
      <c r="D55" s="61"/>
      <c r="E55" s="62">
        <v>4</v>
      </c>
      <c r="F55" s="63">
        <f t="shared" si="1"/>
        <v>0</v>
      </c>
    </row>
    <row r="56" spans="1:6" x14ac:dyDescent="0.4">
      <c r="A56" s="58">
        <v>45</v>
      </c>
      <c r="B56" s="59" t="s">
        <v>46</v>
      </c>
      <c r="C56" s="60" t="s">
        <v>3</v>
      </c>
      <c r="D56" s="61"/>
      <c r="E56" s="62">
        <v>4</v>
      </c>
      <c r="F56" s="63">
        <f t="shared" si="1"/>
        <v>0</v>
      </c>
    </row>
    <row r="57" spans="1:6" x14ac:dyDescent="0.4">
      <c r="A57" s="58">
        <v>46</v>
      </c>
      <c r="B57" s="59" t="s">
        <v>46</v>
      </c>
      <c r="C57" s="60" t="s">
        <v>47</v>
      </c>
      <c r="D57" s="61"/>
      <c r="E57" s="62">
        <v>4</v>
      </c>
      <c r="F57" s="63">
        <f t="shared" si="1"/>
        <v>0</v>
      </c>
    </row>
    <row r="58" spans="1:6" ht="21.45" x14ac:dyDescent="0.4">
      <c r="A58" s="58">
        <v>47</v>
      </c>
      <c r="B58" s="59" t="s">
        <v>46</v>
      </c>
      <c r="C58" s="60" t="s">
        <v>72</v>
      </c>
      <c r="D58" s="61"/>
      <c r="E58" s="62">
        <v>4</v>
      </c>
      <c r="F58" s="63">
        <f t="shared" si="1"/>
        <v>0</v>
      </c>
    </row>
    <row r="59" spans="1:6" x14ac:dyDescent="0.4">
      <c r="A59" s="58">
        <v>48</v>
      </c>
      <c r="B59" s="59" t="s">
        <v>46</v>
      </c>
      <c r="C59" s="60" t="s">
        <v>51</v>
      </c>
      <c r="D59" s="61"/>
      <c r="E59" s="62">
        <v>4</v>
      </c>
      <c r="F59" s="63">
        <f t="shared" si="1"/>
        <v>0</v>
      </c>
    </row>
    <row r="60" spans="1:6" x14ac:dyDescent="0.4">
      <c r="A60" s="58">
        <v>49</v>
      </c>
      <c r="B60" s="59" t="s">
        <v>46</v>
      </c>
      <c r="C60" s="60" t="s">
        <v>34</v>
      </c>
      <c r="D60" s="61"/>
      <c r="E60" s="62">
        <v>4</v>
      </c>
      <c r="F60" s="63">
        <f t="shared" si="1"/>
        <v>0</v>
      </c>
    </row>
    <row r="61" spans="1:6" x14ac:dyDescent="0.4">
      <c r="A61" s="58">
        <v>50</v>
      </c>
      <c r="B61" s="59" t="s">
        <v>8</v>
      </c>
      <c r="C61" s="60" t="s">
        <v>68</v>
      </c>
      <c r="D61" s="61"/>
      <c r="E61" s="62">
        <v>4</v>
      </c>
      <c r="F61" s="63">
        <f t="shared" si="1"/>
        <v>0</v>
      </c>
    </row>
    <row r="62" spans="1:6" x14ac:dyDescent="0.4">
      <c r="A62" s="58">
        <v>51</v>
      </c>
      <c r="B62" s="59" t="s">
        <v>46</v>
      </c>
      <c r="C62" s="60" t="s">
        <v>39</v>
      </c>
      <c r="D62" s="61"/>
      <c r="E62" s="62">
        <v>4</v>
      </c>
      <c r="F62" s="63">
        <f t="shared" si="1"/>
        <v>0</v>
      </c>
    </row>
    <row r="63" spans="1:6" x14ac:dyDescent="0.4">
      <c r="A63" s="58">
        <v>52</v>
      </c>
      <c r="B63" s="59" t="s">
        <v>46</v>
      </c>
      <c r="C63" s="60" t="s">
        <v>40</v>
      </c>
      <c r="D63" s="61"/>
      <c r="E63" s="62">
        <v>4</v>
      </c>
      <c r="F63" s="63">
        <f t="shared" si="1"/>
        <v>0</v>
      </c>
    </row>
    <row r="64" spans="1:6" x14ac:dyDescent="0.4">
      <c r="A64" s="58">
        <v>53</v>
      </c>
      <c r="B64" s="59" t="s">
        <v>46</v>
      </c>
      <c r="C64" s="60" t="s">
        <v>7</v>
      </c>
      <c r="D64" s="61"/>
      <c r="E64" s="62">
        <v>4</v>
      </c>
      <c r="F64" s="63">
        <f t="shared" si="1"/>
        <v>0</v>
      </c>
    </row>
    <row r="65" spans="1:6" x14ac:dyDescent="0.4">
      <c r="A65" s="58">
        <v>54</v>
      </c>
      <c r="B65" s="59" t="s">
        <v>46</v>
      </c>
      <c r="C65" s="60" t="s">
        <v>43</v>
      </c>
      <c r="D65" s="61"/>
      <c r="E65" s="62">
        <v>4</v>
      </c>
      <c r="F65" s="63">
        <f t="shared" si="1"/>
        <v>0</v>
      </c>
    </row>
    <row r="66" spans="1:6" x14ac:dyDescent="0.4">
      <c r="A66" s="58">
        <v>55</v>
      </c>
      <c r="B66" s="59" t="s">
        <v>46</v>
      </c>
      <c r="C66" s="60" t="s">
        <v>21</v>
      </c>
      <c r="D66" s="61"/>
      <c r="E66" s="62">
        <v>4</v>
      </c>
      <c r="F66" s="63">
        <f t="shared" si="1"/>
        <v>0</v>
      </c>
    </row>
    <row r="67" spans="1:6" x14ac:dyDescent="0.4">
      <c r="A67" s="58">
        <v>56</v>
      </c>
      <c r="B67" s="59" t="s">
        <v>46</v>
      </c>
      <c r="C67" s="60" t="s">
        <v>25</v>
      </c>
      <c r="D67" s="61"/>
      <c r="E67" s="62">
        <v>4</v>
      </c>
      <c r="F67" s="63">
        <f t="shared" si="1"/>
        <v>0</v>
      </c>
    </row>
    <row r="68" spans="1:6" x14ac:dyDescent="0.4">
      <c r="A68" s="58">
        <v>57</v>
      </c>
      <c r="B68" s="59" t="s">
        <v>46</v>
      </c>
      <c r="C68" s="60" t="s">
        <v>32</v>
      </c>
      <c r="D68" s="61"/>
      <c r="E68" s="62">
        <v>4</v>
      </c>
      <c r="F68" s="63">
        <f t="shared" si="1"/>
        <v>0</v>
      </c>
    </row>
    <row r="69" spans="1:6" ht="38.25" customHeight="1" x14ac:dyDescent="0.4">
      <c r="A69" s="58">
        <v>58</v>
      </c>
      <c r="B69" s="59" t="s">
        <v>46</v>
      </c>
      <c r="C69" s="60" t="s">
        <v>44</v>
      </c>
      <c r="D69" s="61"/>
      <c r="E69" s="62">
        <v>4</v>
      </c>
      <c r="F69" s="63">
        <f t="shared" si="1"/>
        <v>0</v>
      </c>
    </row>
    <row r="70" spans="1:6" ht="42.75" customHeight="1" x14ac:dyDescent="0.4">
      <c r="A70" s="58">
        <v>59</v>
      </c>
      <c r="B70" s="59" t="s">
        <v>46</v>
      </c>
      <c r="C70" s="60" t="s">
        <v>54</v>
      </c>
      <c r="D70" s="61"/>
      <c r="E70" s="62">
        <v>4</v>
      </c>
      <c r="F70" s="63">
        <f t="shared" si="1"/>
        <v>0</v>
      </c>
    </row>
    <row r="71" spans="1:6" x14ac:dyDescent="0.4">
      <c r="A71" s="58">
        <v>60</v>
      </c>
      <c r="B71" s="59" t="s">
        <v>46</v>
      </c>
      <c r="C71" s="60" t="s">
        <v>15</v>
      </c>
      <c r="D71" s="61"/>
      <c r="E71" s="62">
        <v>4</v>
      </c>
      <c r="F71" s="63">
        <f t="shared" si="1"/>
        <v>0</v>
      </c>
    </row>
    <row r="72" spans="1:6" ht="21.45" x14ac:dyDescent="0.4">
      <c r="A72" s="58">
        <v>61</v>
      </c>
      <c r="B72" s="59" t="s">
        <v>8</v>
      </c>
      <c r="C72" s="60" t="s">
        <v>65</v>
      </c>
      <c r="D72" s="61"/>
      <c r="E72" s="62">
        <v>4</v>
      </c>
      <c r="F72" s="63">
        <f t="shared" si="1"/>
        <v>0</v>
      </c>
    </row>
    <row r="73" spans="1:6" x14ac:dyDescent="0.4">
      <c r="A73" s="58">
        <v>62</v>
      </c>
      <c r="B73" s="59" t="s">
        <v>46</v>
      </c>
      <c r="C73" s="60" t="s">
        <v>53</v>
      </c>
      <c r="D73" s="61"/>
      <c r="E73" s="62">
        <v>4</v>
      </c>
      <c r="F73" s="63">
        <f t="shared" si="1"/>
        <v>0</v>
      </c>
    </row>
    <row r="74" spans="1:6" x14ac:dyDescent="0.4">
      <c r="A74" s="58">
        <v>63</v>
      </c>
      <c r="B74" s="59" t="s">
        <v>46</v>
      </c>
      <c r="C74" s="60" t="s">
        <v>18</v>
      </c>
      <c r="D74" s="61"/>
      <c r="E74" s="62">
        <v>4</v>
      </c>
      <c r="F74" s="63">
        <f t="shared" si="1"/>
        <v>0</v>
      </c>
    </row>
    <row r="75" spans="1:6" x14ac:dyDescent="0.4">
      <c r="A75" s="58">
        <v>64</v>
      </c>
      <c r="B75" s="59" t="s">
        <v>46</v>
      </c>
      <c r="C75" s="60" t="s">
        <v>35</v>
      </c>
      <c r="D75" s="61"/>
      <c r="E75" s="62">
        <v>4</v>
      </c>
      <c r="F75" s="63">
        <f t="shared" si="1"/>
        <v>0</v>
      </c>
    </row>
    <row r="76" spans="1:6" x14ac:dyDescent="0.4">
      <c r="A76" s="58">
        <v>65</v>
      </c>
      <c r="B76" s="59" t="s">
        <v>46</v>
      </c>
      <c r="C76" s="60" t="s">
        <v>36</v>
      </c>
      <c r="D76" s="61"/>
      <c r="E76" s="62">
        <v>4</v>
      </c>
      <c r="F76" s="63">
        <f t="shared" si="1"/>
        <v>0</v>
      </c>
    </row>
    <row r="77" spans="1:6" x14ac:dyDescent="0.4">
      <c r="A77" s="58">
        <v>66</v>
      </c>
      <c r="B77" s="59" t="s">
        <v>46</v>
      </c>
      <c r="C77" s="60" t="s">
        <v>37</v>
      </c>
      <c r="D77" s="61"/>
      <c r="E77" s="62">
        <v>4</v>
      </c>
      <c r="F77" s="63">
        <f t="shared" ref="F77:F81" si="2">D77*E77</f>
        <v>0</v>
      </c>
    </row>
    <row r="78" spans="1:6" x14ac:dyDescent="0.4">
      <c r="A78" s="58">
        <v>67</v>
      </c>
      <c r="B78" s="59" t="s">
        <v>46</v>
      </c>
      <c r="C78" s="60" t="s">
        <v>38</v>
      </c>
      <c r="D78" s="61"/>
      <c r="E78" s="62">
        <v>4</v>
      </c>
      <c r="F78" s="63">
        <f t="shared" si="2"/>
        <v>0</v>
      </c>
    </row>
    <row r="79" spans="1:6" x14ac:dyDescent="0.4">
      <c r="A79" s="58">
        <v>68</v>
      </c>
      <c r="B79" s="59" t="s">
        <v>46</v>
      </c>
      <c r="C79" s="60" t="s">
        <v>13</v>
      </c>
      <c r="D79" s="61"/>
      <c r="E79" s="62">
        <v>4</v>
      </c>
      <c r="F79" s="63">
        <f t="shared" si="2"/>
        <v>0</v>
      </c>
    </row>
    <row r="80" spans="1:6" ht="21.45" x14ac:dyDescent="0.4">
      <c r="A80" s="58">
        <v>69</v>
      </c>
      <c r="B80" s="59" t="s">
        <v>46</v>
      </c>
      <c r="C80" s="60" t="s">
        <v>70</v>
      </c>
      <c r="D80" s="61"/>
      <c r="E80" s="62">
        <v>4</v>
      </c>
      <c r="F80" s="63">
        <f t="shared" si="2"/>
        <v>0</v>
      </c>
    </row>
    <row r="81" spans="1:16" x14ac:dyDescent="0.4">
      <c r="A81" s="58">
        <v>70</v>
      </c>
      <c r="B81" s="59" t="s">
        <v>46</v>
      </c>
      <c r="C81" s="60" t="s">
        <v>10</v>
      </c>
      <c r="D81" s="61"/>
      <c r="E81" s="62">
        <v>4</v>
      </c>
      <c r="F81" s="63">
        <f t="shared" si="2"/>
        <v>0</v>
      </c>
    </row>
    <row r="82" spans="1:16" ht="139.30000000000001" x14ac:dyDescent="0.4">
      <c r="A82" s="58">
        <v>71</v>
      </c>
      <c r="B82" s="59" t="s">
        <v>8</v>
      </c>
      <c r="C82" s="60" t="s">
        <v>88</v>
      </c>
      <c r="D82" s="61"/>
      <c r="E82" s="62">
        <v>800</v>
      </c>
      <c r="F82" s="63">
        <f t="shared" ref="F82:F131" si="3">D82*E82</f>
        <v>0</v>
      </c>
    </row>
    <row r="83" spans="1:16" ht="42.9" x14ac:dyDescent="0.4">
      <c r="A83" s="58">
        <v>72</v>
      </c>
      <c r="B83" s="59" t="s">
        <v>46</v>
      </c>
      <c r="C83" s="60" t="s">
        <v>86</v>
      </c>
      <c r="D83" s="61"/>
      <c r="E83" s="62">
        <v>4</v>
      </c>
      <c r="F83" s="63">
        <f t="shared" si="3"/>
        <v>0</v>
      </c>
    </row>
    <row r="84" spans="1:16" x14ac:dyDescent="0.4">
      <c r="A84" s="58">
        <v>73</v>
      </c>
      <c r="B84" s="59" t="s">
        <v>46</v>
      </c>
      <c r="C84" s="60" t="s">
        <v>81</v>
      </c>
      <c r="D84" s="61"/>
      <c r="E84" s="62">
        <v>4</v>
      </c>
      <c r="F84" s="63">
        <f t="shared" si="3"/>
        <v>0</v>
      </c>
    </row>
    <row r="85" spans="1:16" ht="52.5" customHeight="1" x14ac:dyDescent="0.4">
      <c r="A85" s="58">
        <v>74</v>
      </c>
      <c r="B85" s="59" t="s">
        <v>46</v>
      </c>
      <c r="C85" s="60" t="s">
        <v>82</v>
      </c>
      <c r="D85" s="61"/>
      <c r="E85" s="62">
        <v>640</v>
      </c>
      <c r="F85" s="63">
        <f t="shared" si="3"/>
        <v>0</v>
      </c>
    </row>
    <row r="86" spans="1:16" ht="42.9" x14ac:dyDescent="0.4">
      <c r="A86" s="58">
        <v>75</v>
      </c>
      <c r="B86" s="59" t="s">
        <v>46</v>
      </c>
      <c r="C86" s="60" t="s">
        <v>83</v>
      </c>
      <c r="D86" s="61"/>
      <c r="E86" s="62">
        <v>4</v>
      </c>
      <c r="F86" s="63">
        <f t="shared" si="3"/>
        <v>0</v>
      </c>
    </row>
    <row r="87" spans="1:16" ht="54" customHeight="1" x14ac:dyDescent="0.4">
      <c r="A87" s="58">
        <v>76</v>
      </c>
      <c r="B87" s="59" t="s">
        <v>46</v>
      </c>
      <c r="C87" s="60" t="s">
        <v>84</v>
      </c>
      <c r="D87" s="61"/>
      <c r="E87" s="62">
        <v>4</v>
      </c>
      <c r="F87" s="63">
        <f t="shared" si="3"/>
        <v>0</v>
      </c>
    </row>
    <row r="88" spans="1:16" x14ac:dyDescent="0.4">
      <c r="A88" s="58">
        <v>77</v>
      </c>
      <c r="B88" s="59" t="s">
        <v>46</v>
      </c>
      <c r="C88" s="60" t="s">
        <v>81</v>
      </c>
      <c r="D88" s="61"/>
      <c r="E88" s="62">
        <v>4</v>
      </c>
      <c r="F88" s="63">
        <f t="shared" si="3"/>
        <v>0</v>
      </c>
    </row>
    <row r="89" spans="1:16" ht="112.5" customHeight="1" x14ac:dyDescent="0.4">
      <c r="A89" s="58">
        <v>78</v>
      </c>
      <c r="B89" s="59" t="s">
        <v>8</v>
      </c>
      <c r="C89" s="60" t="s">
        <v>87</v>
      </c>
      <c r="D89" s="61"/>
      <c r="E89" s="62">
        <v>800</v>
      </c>
      <c r="F89" s="63">
        <f t="shared" si="3"/>
        <v>0</v>
      </c>
    </row>
    <row r="90" spans="1:16" x14ac:dyDescent="0.4">
      <c r="A90" s="58">
        <v>79</v>
      </c>
      <c r="B90" s="59" t="s">
        <v>46</v>
      </c>
      <c r="C90" s="60" t="s">
        <v>89</v>
      </c>
      <c r="D90" s="61"/>
      <c r="E90" s="62">
        <v>4</v>
      </c>
      <c r="F90" s="63">
        <f t="shared" si="3"/>
        <v>0</v>
      </c>
    </row>
    <row r="91" spans="1:16" x14ac:dyDescent="0.4">
      <c r="A91" s="58">
        <v>80</v>
      </c>
      <c r="B91" s="59" t="s">
        <v>46</v>
      </c>
      <c r="C91" s="60" t="s">
        <v>91</v>
      </c>
      <c r="D91" s="61"/>
      <c r="E91" s="62">
        <v>4</v>
      </c>
      <c r="F91" s="63">
        <f t="shared" si="3"/>
        <v>0</v>
      </c>
      <c r="G91"/>
      <c r="H91"/>
      <c r="I91"/>
      <c r="J91"/>
      <c r="K91"/>
      <c r="L91"/>
      <c r="M91"/>
      <c r="N91"/>
      <c r="O91"/>
      <c r="P91"/>
    </row>
    <row r="92" spans="1:16" x14ac:dyDescent="0.4">
      <c r="A92" s="58">
        <v>81</v>
      </c>
      <c r="B92" s="59" t="s">
        <v>46</v>
      </c>
      <c r="C92" s="60" t="s">
        <v>92</v>
      </c>
      <c r="D92" s="61"/>
      <c r="E92" s="62">
        <v>4</v>
      </c>
      <c r="F92" s="63">
        <f t="shared" si="3"/>
        <v>0</v>
      </c>
      <c r="G92" s="45"/>
      <c r="H92" s="45"/>
      <c r="I92" s="45"/>
      <c r="J92" s="45"/>
      <c r="K92" s="45"/>
      <c r="L92" s="45"/>
      <c r="M92" s="45"/>
      <c r="N92" s="45"/>
      <c r="O92" s="45"/>
      <c r="P92" s="45"/>
    </row>
    <row r="93" spans="1:16" x14ac:dyDescent="0.4">
      <c r="A93" s="58">
        <v>82</v>
      </c>
      <c r="B93" s="59" t="s">
        <v>46</v>
      </c>
      <c r="C93" s="60" t="s">
        <v>93</v>
      </c>
      <c r="D93" s="61"/>
      <c r="E93" s="62">
        <v>4</v>
      </c>
      <c r="F93" s="63">
        <f t="shared" si="3"/>
        <v>0</v>
      </c>
      <c r="G93" s="45"/>
      <c r="H93" s="45"/>
      <c r="I93" s="45"/>
      <c r="J93" s="45"/>
      <c r="K93" s="45"/>
      <c r="L93" s="45"/>
      <c r="M93" s="45"/>
      <c r="N93" s="45"/>
      <c r="O93" s="45"/>
      <c r="P93" s="45"/>
    </row>
    <row r="94" spans="1:16" ht="15" customHeight="1" x14ac:dyDescent="0.4">
      <c r="A94" s="58">
        <v>83</v>
      </c>
      <c r="B94" s="59" t="s">
        <v>46</v>
      </c>
      <c r="C94" s="60" t="s">
        <v>94</v>
      </c>
      <c r="D94" s="61"/>
      <c r="E94" s="62">
        <v>4</v>
      </c>
      <c r="F94" s="63">
        <f t="shared" si="3"/>
        <v>0</v>
      </c>
      <c r="G94" s="45"/>
      <c r="H94" s="45"/>
      <c r="I94" s="45"/>
      <c r="J94" s="45"/>
      <c r="K94" s="45"/>
      <c r="L94" s="45"/>
      <c r="M94" s="45"/>
      <c r="N94" s="45"/>
      <c r="O94" s="45"/>
      <c r="P94" s="45"/>
    </row>
    <row r="95" spans="1:16" ht="15" customHeight="1" x14ac:dyDescent="0.4">
      <c r="A95" s="58">
        <v>84</v>
      </c>
      <c r="B95" s="59" t="s">
        <v>46</v>
      </c>
      <c r="C95" s="60" t="s">
        <v>95</v>
      </c>
      <c r="D95" s="61"/>
      <c r="E95" s="62">
        <v>4</v>
      </c>
      <c r="F95" s="63">
        <f t="shared" si="3"/>
        <v>0</v>
      </c>
      <c r="G95" s="45"/>
      <c r="H95" s="45"/>
      <c r="I95" s="45"/>
      <c r="J95" s="45"/>
      <c r="K95" s="45"/>
      <c r="L95" s="45"/>
      <c r="M95" s="45"/>
      <c r="N95" s="45"/>
      <c r="O95" s="45"/>
      <c r="P95" s="45"/>
    </row>
    <row r="96" spans="1:16" ht="15.75" customHeight="1" x14ac:dyDescent="0.4">
      <c r="A96" s="58">
        <v>85</v>
      </c>
      <c r="B96" s="59" t="s">
        <v>46</v>
      </c>
      <c r="C96" s="60" t="s">
        <v>96</v>
      </c>
      <c r="D96" s="61"/>
      <c r="E96" s="62">
        <v>4</v>
      </c>
      <c r="F96" s="63">
        <f t="shared" si="3"/>
        <v>0</v>
      </c>
      <c r="G96" s="45"/>
      <c r="H96" s="45"/>
      <c r="I96" s="45"/>
      <c r="J96" s="45"/>
      <c r="K96" s="45"/>
      <c r="L96" s="45"/>
      <c r="M96" s="45"/>
      <c r="N96" s="45"/>
      <c r="O96" s="45"/>
      <c r="P96" s="45"/>
    </row>
    <row r="97" spans="1:16" ht="15" customHeight="1" x14ac:dyDescent="0.4">
      <c r="A97" s="58">
        <v>86</v>
      </c>
      <c r="B97" s="59" t="s">
        <v>46</v>
      </c>
      <c r="C97" s="60" t="s">
        <v>97</v>
      </c>
      <c r="D97" s="61"/>
      <c r="E97" s="62">
        <v>4</v>
      </c>
      <c r="F97" s="63">
        <f t="shared" si="3"/>
        <v>0</v>
      </c>
      <c r="G97" s="45"/>
      <c r="H97" s="45"/>
      <c r="I97" s="45"/>
      <c r="J97" s="45"/>
      <c r="K97" s="45"/>
      <c r="L97" s="45"/>
      <c r="M97" s="45"/>
      <c r="N97" s="45"/>
      <c r="O97" s="45"/>
      <c r="P97" s="45"/>
    </row>
    <row r="98" spans="1:16" ht="15.75" customHeight="1" x14ac:dyDescent="0.4">
      <c r="A98" s="58">
        <v>87</v>
      </c>
      <c r="B98" s="59" t="s">
        <v>46</v>
      </c>
      <c r="C98" s="60" t="s">
        <v>98</v>
      </c>
      <c r="D98" s="61"/>
      <c r="E98" s="62">
        <v>8</v>
      </c>
      <c r="F98" s="63">
        <f t="shared" si="3"/>
        <v>0</v>
      </c>
      <c r="G98" s="45"/>
      <c r="H98" s="45"/>
      <c r="I98" s="45"/>
      <c r="J98" s="45"/>
      <c r="K98" s="45"/>
      <c r="L98" s="45"/>
      <c r="M98" s="45"/>
      <c r="N98" s="45"/>
      <c r="O98" s="45"/>
      <c r="P98" s="45"/>
    </row>
    <row r="99" spans="1:16" ht="15" customHeight="1" x14ac:dyDescent="0.4">
      <c r="A99" s="58">
        <v>88</v>
      </c>
      <c r="B99" s="59" t="s">
        <v>46</v>
      </c>
      <c r="C99" s="60" t="s">
        <v>99</v>
      </c>
      <c r="D99" s="61"/>
      <c r="E99" s="62">
        <v>11</v>
      </c>
      <c r="F99" s="63">
        <f t="shared" si="3"/>
        <v>0</v>
      </c>
      <c r="G99" s="45"/>
      <c r="H99" s="45"/>
      <c r="I99" s="45"/>
      <c r="J99" s="45"/>
      <c r="K99" s="45"/>
      <c r="L99" s="45"/>
      <c r="M99" s="45"/>
      <c r="N99" s="45"/>
      <c r="O99" s="45"/>
      <c r="P99" s="45"/>
    </row>
    <row r="100" spans="1:16" ht="15.75" customHeight="1" x14ac:dyDescent="0.4">
      <c r="A100" s="58">
        <v>89</v>
      </c>
      <c r="B100" s="59" t="s">
        <v>46</v>
      </c>
      <c r="C100" s="60" t="s">
        <v>100</v>
      </c>
      <c r="D100" s="61"/>
      <c r="E100" s="62">
        <v>4</v>
      </c>
      <c r="F100" s="63">
        <f t="shared" si="3"/>
        <v>0</v>
      </c>
      <c r="G100" s="45"/>
      <c r="H100" s="45"/>
      <c r="I100" s="45"/>
      <c r="J100" s="45"/>
      <c r="K100" s="45"/>
      <c r="L100" s="45"/>
      <c r="M100" s="45"/>
      <c r="N100" s="45"/>
      <c r="O100" s="45"/>
      <c r="P100" s="45"/>
    </row>
    <row r="101" spans="1:16" ht="15" customHeight="1" x14ac:dyDescent="0.4">
      <c r="A101" s="58">
        <v>90</v>
      </c>
      <c r="B101" s="59" t="s">
        <v>46</v>
      </c>
      <c r="C101" s="60" t="s">
        <v>101</v>
      </c>
      <c r="D101" s="61"/>
      <c r="E101" s="62">
        <v>4</v>
      </c>
      <c r="F101" s="63">
        <f t="shared" si="3"/>
        <v>0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/>
    </row>
    <row r="102" spans="1:16" ht="15" customHeight="1" x14ac:dyDescent="0.4">
      <c r="A102" s="58">
        <v>91</v>
      </c>
      <c r="B102" s="59" t="s">
        <v>46</v>
      </c>
      <c r="C102" s="60" t="s">
        <v>102</v>
      </c>
      <c r="D102" s="61"/>
      <c r="E102" s="62">
        <v>4</v>
      </c>
      <c r="F102" s="63">
        <f t="shared" si="3"/>
        <v>0</v>
      </c>
      <c r="G102" s="45"/>
      <c r="H102" s="45"/>
      <c r="I102" s="45"/>
      <c r="J102" s="45"/>
      <c r="K102" s="45"/>
      <c r="L102" s="45"/>
      <c r="M102" s="45"/>
      <c r="N102" s="45"/>
      <c r="O102" s="45"/>
      <c r="P102" s="45"/>
    </row>
    <row r="103" spans="1:16" customFormat="1" x14ac:dyDescent="0.4">
      <c r="A103" s="58">
        <v>92</v>
      </c>
      <c r="B103" s="59" t="s">
        <v>46</v>
      </c>
      <c r="C103" s="60" t="s">
        <v>103</v>
      </c>
      <c r="D103" s="61"/>
      <c r="E103" s="62">
        <v>1</v>
      </c>
      <c r="F103" s="63">
        <f t="shared" si="3"/>
        <v>0</v>
      </c>
    </row>
    <row r="104" spans="1:16" customFormat="1" x14ac:dyDescent="0.4">
      <c r="A104" s="58">
        <v>93</v>
      </c>
      <c r="B104" s="59" t="s">
        <v>46</v>
      </c>
      <c r="C104" s="60" t="s">
        <v>104</v>
      </c>
      <c r="D104" s="61"/>
      <c r="E104" s="62">
        <v>8</v>
      </c>
      <c r="F104" s="63">
        <f t="shared" si="3"/>
        <v>0</v>
      </c>
    </row>
    <row r="105" spans="1:16" customFormat="1" x14ac:dyDescent="0.4">
      <c r="A105" s="58">
        <v>94</v>
      </c>
      <c r="B105" s="59" t="s">
        <v>46</v>
      </c>
      <c r="C105" s="60" t="s">
        <v>105</v>
      </c>
      <c r="D105" s="61"/>
      <c r="E105" s="62">
        <v>3</v>
      </c>
      <c r="F105" s="63">
        <f t="shared" si="3"/>
        <v>0</v>
      </c>
    </row>
    <row r="106" spans="1:16" x14ac:dyDescent="0.4">
      <c r="A106" s="58" t="s">
        <v>137</v>
      </c>
      <c r="B106" s="59" t="s">
        <v>8</v>
      </c>
      <c r="C106" s="60" t="s">
        <v>106</v>
      </c>
      <c r="D106" s="61"/>
      <c r="E106" s="62">
        <v>600</v>
      </c>
      <c r="F106" s="63">
        <f t="shared" si="3"/>
        <v>0</v>
      </c>
    </row>
    <row r="107" spans="1:16" x14ac:dyDescent="0.4">
      <c r="A107" s="58" t="s">
        <v>8</v>
      </c>
      <c r="B107" s="59" t="s">
        <v>8</v>
      </c>
      <c r="C107" s="60" t="s">
        <v>107</v>
      </c>
      <c r="D107" s="61"/>
      <c r="E107" s="62">
        <v>600</v>
      </c>
      <c r="F107" s="63">
        <f t="shared" si="3"/>
        <v>0</v>
      </c>
    </row>
    <row r="108" spans="1:16" x14ac:dyDescent="0.4">
      <c r="A108" s="58" t="s">
        <v>9</v>
      </c>
      <c r="B108" s="59" t="s">
        <v>108</v>
      </c>
      <c r="C108" s="60" t="s">
        <v>109</v>
      </c>
      <c r="D108" s="61"/>
      <c r="E108" s="62">
        <v>4</v>
      </c>
      <c r="F108" s="63">
        <f t="shared" si="3"/>
        <v>0</v>
      </c>
    </row>
    <row r="109" spans="1:16" x14ac:dyDescent="0.4">
      <c r="A109" s="58" t="s">
        <v>138</v>
      </c>
      <c r="B109" s="59" t="s">
        <v>108</v>
      </c>
      <c r="C109" s="60" t="s">
        <v>110</v>
      </c>
      <c r="D109" s="61"/>
      <c r="E109" s="62">
        <v>4</v>
      </c>
      <c r="F109" s="63">
        <f t="shared" si="3"/>
        <v>0</v>
      </c>
    </row>
    <row r="110" spans="1:16" x14ac:dyDescent="0.4">
      <c r="A110" s="58" t="s">
        <v>139</v>
      </c>
      <c r="B110" s="59" t="s">
        <v>108</v>
      </c>
      <c r="C110" s="60" t="s">
        <v>111</v>
      </c>
      <c r="D110" s="61"/>
      <c r="E110" s="62">
        <v>4</v>
      </c>
      <c r="F110" s="63">
        <f t="shared" si="3"/>
        <v>0</v>
      </c>
    </row>
    <row r="111" spans="1:16" x14ac:dyDescent="0.4">
      <c r="A111" s="58" t="s">
        <v>140</v>
      </c>
      <c r="B111" s="59" t="s">
        <v>108</v>
      </c>
      <c r="C111" s="60" t="s">
        <v>112</v>
      </c>
      <c r="D111" s="61"/>
      <c r="E111" s="62">
        <v>8</v>
      </c>
      <c r="F111" s="63">
        <f t="shared" si="3"/>
        <v>0</v>
      </c>
    </row>
    <row r="112" spans="1:16" x14ac:dyDescent="0.4">
      <c r="A112" s="58" t="s">
        <v>141</v>
      </c>
      <c r="B112" s="59" t="s">
        <v>108</v>
      </c>
      <c r="C112" s="60" t="s">
        <v>113</v>
      </c>
      <c r="D112" s="61"/>
      <c r="E112" s="62">
        <v>2</v>
      </c>
      <c r="F112" s="63">
        <f t="shared" si="3"/>
        <v>0</v>
      </c>
    </row>
    <row r="113" spans="1:6" x14ac:dyDescent="0.4">
      <c r="A113" s="58" t="s">
        <v>142</v>
      </c>
      <c r="B113" s="59" t="s">
        <v>108</v>
      </c>
      <c r="C113" s="60" t="s">
        <v>114</v>
      </c>
      <c r="D113" s="61"/>
      <c r="E113" s="62">
        <v>4</v>
      </c>
      <c r="F113" s="63">
        <f t="shared" si="3"/>
        <v>0</v>
      </c>
    </row>
    <row r="114" spans="1:6" x14ac:dyDescent="0.4">
      <c r="A114" s="58" t="s">
        <v>143</v>
      </c>
      <c r="B114" s="59" t="s">
        <v>115</v>
      </c>
      <c r="C114" s="60" t="s">
        <v>116</v>
      </c>
      <c r="D114" s="61"/>
      <c r="E114" s="62">
        <v>500</v>
      </c>
      <c r="F114" s="63">
        <f t="shared" si="3"/>
        <v>0</v>
      </c>
    </row>
    <row r="115" spans="1:6" x14ac:dyDescent="0.4">
      <c r="A115" s="58" t="s">
        <v>144</v>
      </c>
      <c r="B115" s="59" t="s">
        <v>115</v>
      </c>
      <c r="C115" s="60" t="s">
        <v>38</v>
      </c>
      <c r="D115" s="61"/>
      <c r="E115" s="62">
        <v>300</v>
      </c>
      <c r="F115" s="63">
        <f t="shared" si="3"/>
        <v>0</v>
      </c>
    </row>
    <row r="116" spans="1:6" x14ac:dyDescent="0.4">
      <c r="A116" s="58" t="s">
        <v>145</v>
      </c>
      <c r="B116" s="59" t="s">
        <v>9</v>
      </c>
      <c r="C116" s="60" t="s">
        <v>117</v>
      </c>
      <c r="D116" s="61"/>
      <c r="E116" s="62">
        <v>60</v>
      </c>
      <c r="F116" s="63">
        <f t="shared" si="3"/>
        <v>0</v>
      </c>
    </row>
    <row r="117" spans="1:6" x14ac:dyDescent="0.4">
      <c r="A117" s="58" t="s">
        <v>146</v>
      </c>
      <c r="B117" s="59" t="s">
        <v>108</v>
      </c>
      <c r="C117" s="60" t="s">
        <v>118</v>
      </c>
      <c r="D117" s="61"/>
      <c r="E117" s="62">
        <v>100</v>
      </c>
      <c r="F117" s="63">
        <f t="shared" si="3"/>
        <v>0</v>
      </c>
    </row>
    <row r="118" spans="1:6" x14ac:dyDescent="0.4">
      <c r="A118" s="58" t="s">
        <v>147</v>
      </c>
      <c r="B118" s="59" t="s">
        <v>108</v>
      </c>
      <c r="C118" s="60" t="s">
        <v>119</v>
      </c>
      <c r="D118" s="61"/>
      <c r="E118" s="62">
        <v>7</v>
      </c>
      <c r="F118" s="63">
        <f t="shared" si="3"/>
        <v>0</v>
      </c>
    </row>
    <row r="119" spans="1:6" x14ac:dyDescent="0.4">
      <c r="A119" s="58" t="s">
        <v>148</v>
      </c>
      <c r="B119" s="59" t="s">
        <v>108</v>
      </c>
      <c r="C119" s="60" t="s">
        <v>120</v>
      </c>
      <c r="D119" s="61"/>
      <c r="E119" s="62">
        <v>250</v>
      </c>
      <c r="F119" s="63">
        <f t="shared" si="3"/>
        <v>0</v>
      </c>
    </row>
    <row r="120" spans="1:6" x14ac:dyDescent="0.4">
      <c r="A120" s="58" t="s">
        <v>149</v>
      </c>
      <c r="B120" s="59" t="s">
        <v>108</v>
      </c>
      <c r="C120" s="60" t="s">
        <v>121</v>
      </c>
      <c r="D120" s="61"/>
      <c r="E120" s="62">
        <v>15</v>
      </c>
      <c r="F120" s="63">
        <f t="shared" si="3"/>
        <v>0</v>
      </c>
    </row>
    <row r="121" spans="1:6" x14ac:dyDescent="0.4">
      <c r="A121" s="58" t="s">
        <v>150</v>
      </c>
      <c r="B121" s="59" t="s">
        <v>108</v>
      </c>
      <c r="C121" s="60" t="s">
        <v>122</v>
      </c>
      <c r="D121" s="61"/>
      <c r="E121" s="62">
        <v>11</v>
      </c>
      <c r="F121" s="63">
        <f t="shared" si="3"/>
        <v>0</v>
      </c>
    </row>
    <row r="122" spans="1:6" x14ac:dyDescent="0.4">
      <c r="A122" s="58" t="s">
        <v>151</v>
      </c>
      <c r="B122" s="59" t="s">
        <v>108</v>
      </c>
      <c r="C122" s="60" t="s">
        <v>123</v>
      </c>
      <c r="D122" s="61"/>
      <c r="E122" s="62">
        <v>106</v>
      </c>
      <c r="F122" s="63">
        <f t="shared" si="3"/>
        <v>0</v>
      </c>
    </row>
    <row r="123" spans="1:6" x14ac:dyDescent="0.4">
      <c r="A123" s="58" t="s">
        <v>152</v>
      </c>
      <c r="B123" s="59" t="s">
        <v>108</v>
      </c>
      <c r="C123" s="60" t="s">
        <v>124</v>
      </c>
      <c r="D123" s="61"/>
      <c r="E123" s="62">
        <v>159</v>
      </c>
      <c r="F123" s="63">
        <f t="shared" si="3"/>
        <v>0</v>
      </c>
    </row>
    <row r="124" spans="1:6" x14ac:dyDescent="0.4">
      <c r="A124" s="58" t="s">
        <v>153</v>
      </c>
      <c r="B124" s="59" t="s">
        <v>108</v>
      </c>
      <c r="C124" s="60" t="s">
        <v>125</v>
      </c>
      <c r="D124" s="61"/>
      <c r="E124" s="62">
        <v>159</v>
      </c>
      <c r="F124" s="63">
        <f t="shared" si="3"/>
        <v>0</v>
      </c>
    </row>
    <row r="125" spans="1:6" x14ac:dyDescent="0.4">
      <c r="A125" s="58" t="s">
        <v>154</v>
      </c>
      <c r="B125" s="59" t="s">
        <v>108</v>
      </c>
      <c r="C125" s="60" t="s">
        <v>126</v>
      </c>
      <c r="D125" s="61"/>
      <c r="E125" s="62">
        <v>159</v>
      </c>
      <c r="F125" s="63">
        <f t="shared" si="3"/>
        <v>0</v>
      </c>
    </row>
    <row r="126" spans="1:6" x14ac:dyDescent="0.4">
      <c r="A126" s="58" t="s">
        <v>155</v>
      </c>
      <c r="B126" s="59" t="s">
        <v>108</v>
      </c>
      <c r="C126" s="60" t="s">
        <v>127</v>
      </c>
      <c r="D126" s="61"/>
      <c r="E126" s="62">
        <v>159</v>
      </c>
      <c r="F126" s="63">
        <f t="shared" si="3"/>
        <v>0</v>
      </c>
    </row>
    <row r="127" spans="1:6" x14ac:dyDescent="0.4">
      <c r="A127" s="58" t="s">
        <v>156</v>
      </c>
      <c r="B127" s="59" t="s">
        <v>108</v>
      </c>
      <c r="C127" s="60" t="s">
        <v>128</v>
      </c>
      <c r="D127" s="61"/>
      <c r="E127" s="62">
        <v>50</v>
      </c>
      <c r="F127" s="63">
        <f t="shared" si="3"/>
        <v>0</v>
      </c>
    </row>
    <row r="128" spans="1:6" x14ac:dyDescent="0.4">
      <c r="A128" s="58" t="s">
        <v>157</v>
      </c>
      <c r="B128" s="59" t="s">
        <v>108</v>
      </c>
      <c r="C128" s="60" t="s">
        <v>129</v>
      </c>
      <c r="D128" s="61"/>
      <c r="E128" s="62">
        <v>50</v>
      </c>
      <c r="F128" s="63">
        <f t="shared" si="3"/>
        <v>0</v>
      </c>
    </row>
    <row r="129" spans="1:6" x14ac:dyDescent="0.4">
      <c r="A129" s="58" t="s">
        <v>158</v>
      </c>
      <c r="B129" s="59" t="s">
        <v>130</v>
      </c>
      <c r="C129" s="60" t="s">
        <v>131</v>
      </c>
      <c r="D129" s="61"/>
      <c r="E129" s="62">
        <v>5</v>
      </c>
      <c r="F129" s="63">
        <f t="shared" si="3"/>
        <v>0</v>
      </c>
    </row>
    <row r="130" spans="1:6" x14ac:dyDescent="0.4">
      <c r="A130" s="58" t="s">
        <v>159</v>
      </c>
      <c r="B130" s="59" t="s">
        <v>9</v>
      </c>
      <c r="C130" s="60" t="s">
        <v>132</v>
      </c>
      <c r="D130" s="61"/>
      <c r="E130" s="62">
        <v>53</v>
      </c>
      <c r="F130" s="63">
        <f t="shared" si="3"/>
        <v>0</v>
      </c>
    </row>
    <row r="131" spans="1:6" x14ac:dyDescent="0.4">
      <c r="A131" s="53" t="s">
        <v>160</v>
      </c>
      <c r="B131" s="54" t="s">
        <v>133</v>
      </c>
      <c r="C131" s="55" t="s">
        <v>134</v>
      </c>
      <c r="D131" s="56"/>
      <c r="E131" s="57">
        <v>595</v>
      </c>
      <c r="F131" s="63">
        <f t="shared" si="3"/>
        <v>0</v>
      </c>
    </row>
    <row r="132" spans="1:6" x14ac:dyDescent="0.4">
      <c r="A132" s="35" t="s">
        <v>75</v>
      </c>
      <c r="B132" s="31"/>
      <c r="C132" s="32" t="s">
        <v>163</v>
      </c>
      <c r="D132" s="33"/>
      <c r="E132" s="34"/>
      <c r="F132" s="36">
        <f>SUM(F12:F131)</f>
        <v>0</v>
      </c>
    </row>
    <row r="133" spans="1:6" ht="6.9" customHeight="1" x14ac:dyDescent="0.4">
      <c r="A133" s="37"/>
      <c r="B133" s="38"/>
      <c r="C133" s="39"/>
      <c r="D133" s="40"/>
      <c r="E133" s="41"/>
      <c r="F133" s="42"/>
    </row>
    <row r="134" spans="1:6" x14ac:dyDescent="0.4">
      <c r="A134" s="46" t="s">
        <v>164</v>
      </c>
      <c r="B134" s="46"/>
      <c r="C134" s="46"/>
      <c r="D134" s="46"/>
      <c r="E134" s="46"/>
      <c r="F134" s="43">
        <f>F132+F6</f>
        <v>0</v>
      </c>
    </row>
    <row r="138" spans="1:6" x14ac:dyDescent="0.4">
      <c r="C138" s="26"/>
    </row>
    <row r="139" spans="1:6" x14ac:dyDescent="0.4">
      <c r="C139" s="26"/>
    </row>
  </sheetData>
  <mergeCells count="43">
    <mergeCell ref="P101:P102"/>
    <mergeCell ref="G101:G102"/>
    <mergeCell ref="H101:H102"/>
    <mergeCell ref="M99:M100"/>
    <mergeCell ref="N99:N100"/>
    <mergeCell ref="O99:O100"/>
    <mergeCell ref="A134:E134"/>
    <mergeCell ref="M101:M102"/>
    <mergeCell ref="N101:N102"/>
    <mergeCell ref="O101:O102"/>
    <mergeCell ref="K92:K96"/>
    <mergeCell ref="L92:L96"/>
    <mergeCell ref="I101:I102"/>
    <mergeCell ref="J101:J102"/>
    <mergeCell ref="K101:K102"/>
    <mergeCell ref="L101:L102"/>
    <mergeCell ref="L97:L98"/>
    <mergeCell ref="K99:K100"/>
    <mergeCell ref="L99:L100"/>
    <mergeCell ref="P99:P100"/>
    <mergeCell ref="O92:O96"/>
    <mergeCell ref="P92:P96"/>
    <mergeCell ref="I97:I98"/>
    <mergeCell ref="J97:J98"/>
    <mergeCell ref="K97:K98"/>
    <mergeCell ref="I99:I100"/>
    <mergeCell ref="J99:J100"/>
    <mergeCell ref="M97:M98"/>
    <mergeCell ref="N97:N98"/>
    <mergeCell ref="O97:O98"/>
    <mergeCell ref="P97:P98"/>
    <mergeCell ref="N92:N96"/>
    <mergeCell ref="M92:M96"/>
    <mergeCell ref="I92:I96"/>
    <mergeCell ref="J92:J96"/>
    <mergeCell ref="A8:F8"/>
    <mergeCell ref="A1:F1"/>
    <mergeCell ref="G92:G96"/>
    <mergeCell ref="H92:H96"/>
    <mergeCell ref="G99:G100"/>
    <mergeCell ref="H99:H100"/>
    <mergeCell ref="G97:G98"/>
    <mergeCell ref="H97:H98"/>
  </mergeCells>
  <phoneticPr fontId="12" type="noConversion"/>
  <hyperlinks>
    <hyperlink ref="C33" r:id="rId1" display="https://www.google.es/url?sa=t&amp;rct=j&amp;q=&amp;esrc=s&amp;source=web&amp;cd=5&amp;ved=0ahUKEwj2xoPa27XSAhWBGhQKHSnMDTAQFgg1MAQ&amp;url=https%3A%2F%2Fes.wikipedia.org%2Fwiki%2FEuphorbia_pulcherrima&amp;usg=AFQjCNHr9Gxw9_WYHq5EzSlygM7oeeudFA" xr:uid="{16CC539F-0755-452E-8787-C1A8AF623B5F}"/>
    <hyperlink ref="C129" r:id="rId2" display="https://www.google.es/url?sa=t&amp;rct=j&amp;q=&amp;esrc=s&amp;source=web&amp;cd=5&amp;ved=0ahUKEwj2xoPa27XSAhWBGhQKHSnMDTAQFgg1MAQ&amp;url=https%3A%2F%2Fes.wikipedia.org%2Fwiki%2FEuphorbia_pulcherrima&amp;usg=AFQjCNHr9Gxw9_WYHq5EzSlygM7oeeudFA" xr:uid="{06248769-A6D7-4154-BF19-5066F7790DA3}"/>
  </hyperlinks>
  <pageMargins left="0.7" right="0.7" top="0.75" bottom="0.75" header="0.3" footer="0.3"/>
  <pageSetup paperSize="9" scale="97" orientation="portrait" verticalDpi="0" r:id="rId3"/>
  <rowBreaks count="1" manualBreakCount="1">
    <brk id="81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532463-B998-45B8-9132-A2F13A34CA48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customXml/itemProps2.xml><?xml version="1.0" encoding="utf-8"?>
<ds:datastoreItem xmlns:ds="http://schemas.openxmlformats.org/officeDocument/2006/customXml" ds:itemID="{DA150227-B743-482D-B6A6-5B6F2B6C1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F56BF7-AF5D-4459-AD46-CB98B579AF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2622001 MEDICIONES</vt:lpstr>
      <vt:lpstr>'2622001 MEDICIONES'!Área_de_impresión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2022-09-12T09:33:48Z</cp:lastPrinted>
  <dcterms:created xsi:type="dcterms:W3CDTF">2016-04-14T08:16:59Z</dcterms:created>
  <dcterms:modified xsi:type="dcterms:W3CDTF">2026-02-09T11:01:46Z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Order">
    <vt:r8>6592200</vt:r8>
  </property>
  <property fmtid="{D5CDD505-2E9C-101B-9397-08002B2CF9AE}" pid="4" name="MediaServiceImageTags">
    <vt:lpwstr/>
  </property>
</Properties>
</file>