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zalport.sharepoint.com/sites/CONTRACTACI/Documentos compartidos/2.EXPEDIENTES/Expedientes 2025/2520000/2522000/2522014 Rampas y puertas/PLIEGOS/"/>
    </mc:Choice>
  </mc:AlternateContent>
  <xr:revisionPtr revIDLastSave="60" documentId="8_{A88FD525-11D9-4E43-9C38-C6F440FCA20A}" xr6:coauthVersionLast="47" xr6:coauthVersionMax="47" xr10:uidLastSave="{FA3B1485-F0D5-4691-9139-E241CDF4A702}"/>
  <bookViews>
    <workbookView xWindow="32811" yWindow="-103" windowWidth="33120" windowHeight="18000" xr2:uid="{00000000-000D-0000-FFFF-FFFF00000000}"/>
  </bookViews>
  <sheets>
    <sheet name="2522014 Mediciones" sheetId="7" r:id="rId1"/>
  </sheets>
  <definedNames>
    <definedName name="_xlnm._FilterDatabase" localSheetId="0" hidden="1">'2522014 Mediciones'!$C$1:$C$275</definedName>
    <definedName name="_xlnm.Print_Area" localSheetId="0">'2522014 Mediciones'!$A$3:$F$275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6" i="7" l="1"/>
  <c r="F148" i="7"/>
  <c r="F149" i="7"/>
  <c r="F151" i="7"/>
  <c r="F266" i="7"/>
  <c r="F262" i="7"/>
  <c r="F256" i="7"/>
  <c r="F65" i="7"/>
  <c r="F261" i="7"/>
  <c r="F225" i="7"/>
  <c r="F227"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50"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7" i="7"/>
  <c r="F208" i="7"/>
  <c r="F209" i="7"/>
  <c r="F210" i="7"/>
  <c r="F211" i="7"/>
  <c r="F212" i="7"/>
  <c r="F213" i="7"/>
  <c r="F221" i="7"/>
  <c r="F222" i="7"/>
  <c r="F223" i="7"/>
  <c r="F224" i="7"/>
  <c r="F228" i="7"/>
  <c r="F229" i="7"/>
  <c r="F230" i="7"/>
  <c r="F231" i="7"/>
  <c r="F232" i="7"/>
  <c r="F240" i="7"/>
  <c r="F241" i="7"/>
  <c r="F242" i="7"/>
  <c r="F243" i="7"/>
  <c r="F244" i="7"/>
  <c r="F245" i="7"/>
  <c r="F246" i="7"/>
  <c r="F247" i="7"/>
  <c r="F255" i="7"/>
  <c r="F257" i="7"/>
  <c r="F258" i="7"/>
  <c r="F259" i="7"/>
  <c r="F263" i="7"/>
  <c r="F265" i="7"/>
  <c r="F267" i="7"/>
  <c r="F269" i="7"/>
  <c r="F270" i="7"/>
  <c r="F271" i="7"/>
  <c r="F249" i="7" l="1"/>
  <c r="F234" i="7"/>
  <c r="F215" i="7"/>
  <c r="F201" i="7"/>
  <c r="F114" i="7"/>
  <c r="F268" i="7"/>
  <c r="F260" i="7"/>
  <c r="F264" i="7"/>
  <c r="F273" i="7" l="1"/>
  <c r="F275" i="7"/>
</calcChain>
</file>

<file path=xl/sharedStrings.xml><?xml version="1.0" encoding="utf-8"?>
<sst xmlns="http://schemas.openxmlformats.org/spreadsheetml/2006/main" count="520" uniqueCount="264">
  <si>
    <t>01</t>
  </si>
  <si>
    <t>NUM.</t>
  </si>
  <si>
    <t>UM</t>
  </si>
  <si>
    <t>DESCRIPCION</t>
  </si>
  <si>
    <t>PRECIO</t>
  </si>
  <si>
    <t>IMPORTE</t>
  </si>
  <si>
    <t>DESCRIPCIÓN TRABAJOS</t>
  </si>
  <si>
    <t>TOTAL PRESUPUESTO</t>
  </si>
  <si>
    <t>CAPITULO</t>
  </si>
  <si>
    <t>Junta de estanqueidad puerta seccional 3mts.</t>
  </si>
  <si>
    <t>Cuerda accionamiento manual puerta seccional</t>
  </si>
  <si>
    <t>Cerrojo pestillo puerta seccional</t>
  </si>
  <si>
    <t>Cerrojo pomo negro puerta seccional</t>
  </si>
  <si>
    <t>Maneta rectangular con tirador puerta seccional</t>
  </si>
  <si>
    <t>Maneta ovalada puerta seccional</t>
  </si>
  <si>
    <t>Maneta cuadrada puerta seccional</t>
  </si>
  <si>
    <t>Tope de resorte corto puerta seccional</t>
  </si>
  <si>
    <t>Aluminio base / alto puerta seccional</t>
  </si>
  <si>
    <t>Perfil caucho goma base puerta seccional</t>
  </si>
  <si>
    <t>Perfil caucho goma alto puerta seccional</t>
  </si>
  <si>
    <t>Seguridad de cable puerta seccional (pareja)</t>
  </si>
  <si>
    <t>Bisagra lateral puerta seccional</t>
  </si>
  <si>
    <t>Bisagra intermedia puerta seccional</t>
  </si>
  <si>
    <t>Cuadro eléctrico puerta seccional</t>
  </si>
  <si>
    <t>Micro seguridad Puerta / Plataforma</t>
  </si>
  <si>
    <t>Pieza accionamiento micro de seguridad</t>
  </si>
  <si>
    <t>Soporte reflector fotocélula</t>
  </si>
  <si>
    <t>Perfil "L" galvanizado puerta seccional</t>
  </si>
  <si>
    <t>Torno puerta seccional</t>
  </si>
  <si>
    <t>Seta paro de emergencia rampa de carga</t>
  </si>
  <si>
    <t>Pulsador cuadro eléctrico rampa de carga</t>
  </si>
  <si>
    <t>Lámpara cuadro eléctrico rampa de carga</t>
  </si>
  <si>
    <t>Faldón de seguridad rampa de carga</t>
  </si>
  <si>
    <t>Cilindro de elevación rampa de carga</t>
  </si>
  <si>
    <t>Cilindro de elevación uña rampa de carga</t>
  </si>
  <si>
    <t>Eje hueco Ø1"(25.4mm) con chavetero (705GB-3500) de 3200mm</t>
  </si>
  <si>
    <t>VARIOS</t>
  </si>
  <si>
    <t>Transporte de materiales a obra</t>
  </si>
  <si>
    <t>Servicio Elevador (1 día + entrega y recogida)</t>
  </si>
  <si>
    <t>Servicio Elevador (día adicional)</t>
  </si>
  <si>
    <t>Revisión abrigo de muelle</t>
  </si>
  <si>
    <t>Reparación de adelantamiento de muelle de carga a base de desmontaje de adelantamiento existente y montaje de nuevo perfil en forma de U; incluyendo desmontaje y posterior montaje de pareja de topes, pintura galvánica en soldaduras y pintura de los nuevos perfiles (Pareja)</t>
  </si>
  <si>
    <t>Goma tensor abrigo Ø8.5mm (2,1 metro lineal)</t>
  </si>
  <si>
    <t>RAMPAS NIVELADORAS</t>
  </si>
  <si>
    <t>m2</t>
  </si>
  <si>
    <t>Tubo 60x40x2x3200mm galvanizado</t>
  </si>
  <si>
    <t xml:space="preserve">Pasamano 80x6x600mm Frontal Rampa Box </t>
  </si>
  <si>
    <t xml:space="preserve">Tubo 120x2030mm Frontal Rampa Box apoyo de uña </t>
  </si>
  <si>
    <t xml:space="preserve"> PUERTAS SECCIONALES</t>
  </si>
  <si>
    <t>TOTAL PUERTAS SECCIONALES</t>
  </si>
  <si>
    <t>02</t>
  </si>
  <si>
    <t>TOTAL RAMPAS NIVELADORAS</t>
  </si>
  <si>
    <t>03</t>
  </si>
  <si>
    <t>TOTAL VARIOS</t>
  </si>
  <si>
    <t>MEDICIÓN</t>
  </si>
  <si>
    <t xml:space="preserve">Oficial de 1ª </t>
  </si>
  <si>
    <t>Ayudante</t>
  </si>
  <si>
    <t>Desplazamiento</t>
  </si>
  <si>
    <t>Servicio de Urgencia (atención previa de avería y evaluación en menos de 4h)</t>
  </si>
  <si>
    <t>ml</t>
  </si>
  <si>
    <t>Perfil en C (SC)</t>
  </si>
  <si>
    <t>ud</t>
  </si>
  <si>
    <t>Tope soporte Largo (719)</t>
  </si>
  <si>
    <t>Alargador maneta seccionador VZN-12</t>
  </si>
  <si>
    <t>Conjunto bisagras raseras a 2000 en bancada BOZ LPN incluido Garra especial p/bancadas BOX</t>
  </si>
  <si>
    <t>Desmontaje tablero puerta de muelle</t>
  </si>
  <si>
    <t>Escuadra "L" mecanizada para montajes</t>
  </si>
  <si>
    <t xml:space="preserve"> Rueda puerta seccional p 50 Kg (574 - 60)</t>
  </si>
  <si>
    <t>Tubo rectangular galvanizado 140 x 80 x 3</t>
  </si>
  <si>
    <t>Pieza "U" soporte centralita colgada</t>
  </si>
  <si>
    <t>KIT puerta peatonal incorporada maneta incrustada solo herrajes panel de 600</t>
  </si>
  <si>
    <t>Pasamano 20 x 60 x 120</t>
  </si>
  <si>
    <t>Caratula cuadro eléctrico RH 1</t>
  </si>
  <si>
    <t>Conector eléctrico bobina con diodo</t>
  </si>
  <si>
    <t>Flexible hidráulico salida recta / salida 90º 1/4 gas longitud 2500</t>
  </si>
  <si>
    <t>Racor m/m rosca 3/8º gas cincado</t>
  </si>
  <si>
    <t>Seccionador trifásico Telemecanike V/N-12</t>
  </si>
  <si>
    <t>Conector eléctrico bobina electroválvula</t>
  </si>
  <si>
    <t>Camión grúa</t>
  </si>
  <si>
    <t>Desmontaje y posterior montaje muelle de carga hidráulico</t>
  </si>
  <si>
    <t>Ud</t>
  </si>
  <si>
    <t xml:space="preserve">Tensor cadena torno </t>
  </si>
  <si>
    <t>Cadena torno</t>
  </si>
  <si>
    <t>Resorte puerta seccional dim 95 long 1150 mm</t>
  </si>
  <si>
    <t>Tope resorte corto</t>
  </si>
  <si>
    <t>Electroválvula completa para mesas elevadoras</t>
  </si>
  <si>
    <t>Selector de tres posiciones</t>
  </si>
  <si>
    <t xml:space="preserve">Ud </t>
  </si>
  <si>
    <t>Corredera electroválvula de seguridad P/centralita p/RH1</t>
  </si>
  <si>
    <t>juego de 2 UPN 200x420 galvanizados</t>
  </si>
  <si>
    <t>Placa electrónica rampa RH1 y mesa</t>
  </si>
  <si>
    <t>Marco para empotrar de RH11 2800 L x 2000 W x 600 H (foso 2820 x 2040), 6t</t>
  </si>
  <si>
    <t>h.</t>
  </si>
  <si>
    <t>H</t>
  </si>
  <si>
    <t>Suministro y colocación de Rail pasarelas PA51 SKB y PA11 4t, pieza de 3m</t>
  </si>
  <si>
    <t>Orejeta cilindro p/bancadaRH1</t>
  </si>
  <si>
    <t>Eje p/coliso Ø30 x 103 cincado</t>
  </si>
  <si>
    <t>Eje p/cilindro Ø25 x 120 cincado</t>
  </si>
  <si>
    <t>Eje Ø16 x 70 cincado</t>
  </si>
  <si>
    <t>Flex.Hidr.R1 Recto/90º 1/4GL2500</t>
  </si>
  <si>
    <t>Faldón móvil 1250x350x1.5 Galv. IZQ</t>
  </si>
  <si>
    <t>Faldón móvil 1250x350x1.5 Galv. DER</t>
  </si>
  <si>
    <t>C.H.RH1 400v 1cv 5.1L/min
Centralita hidráulica p/RH1
Motor 230/400v 50Hz 1Cv (0.74Kw)3000rpm IP-55 Bomba 1.7cc/v (5.1 Lit/min)
Depósito 5 Lit. Electroválvula 24v AC.</t>
  </si>
  <si>
    <t>Eje bisagras traserasØ19 x 175 cincado</t>
  </si>
  <si>
    <t>Cuadro elec. p/RH1 maniobra estándar con logo 1 pulsador</t>
  </si>
  <si>
    <t>Piloto de luz verde de led Telemecanique XB7-EV0MP(ud.)</t>
  </si>
  <si>
    <t>Cuadro elec. p/RH2 yRH3 maniobra estándar con logo 3 pulsadores</t>
  </si>
  <si>
    <t>Cilindro doble efecto Ø25 e/c=1329carr=1000</t>
  </si>
  <si>
    <t>Pasamano 50x 10 x 70 calzar RH</t>
  </si>
  <si>
    <t>Pasamano 5 x 5 x 70 calzar RH</t>
  </si>
  <si>
    <t>Centralita hidráulica p/RH2/3
Motor 230/400v 50Hz 1.5Cv (1.1Kw)3000rpm IP-55
Bomba 1.7cc/v (5.1 Lit/min) Depósito 7 Lit.
Electroválvulas 24v AC.</t>
  </si>
  <si>
    <t>Ml</t>
  </si>
  <si>
    <t>Manguera eléctrica de color negro 2x1</t>
  </si>
  <si>
    <t>Manguera eléctrica 4x 1.5 clase5</t>
  </si>
  <si>
    <t>Desmontaje en obra muelle</t>
  </si>
  <si>
    <t>Seguridad resorte (670)</t>
  </si>
  <si>
    <t>Tambor d. Vertical FF-VL-11 (pareja)</t>
  </si>
  <si>
    <t>Tambor d. Vertical FF-VL-18 (pareja)</t>
  </si>
  <si>
    <t>Polea para reenvío cable acero</t>
  </si>
  <si>
    <t xml:space="preserve">Tope resorte corto </t>
  </si>
  <si>
    <t>Polea reenvío dintel vertical izda.</t>
  </si>
  <si>
    <t>Polea reenvío dintel vertical dcha.</t>
  </si>
  <si>
    <t>Pareja  seguridad cable para puerta seccional</t>
  </si>
  <si>
    <t>Cerrojo p.seccional (629V)</t>
  </si>
  <si>
    <t>Chaveta eje macizo (700B-75)</t>
  </si>
  <si>
    <t>Chaveta eje hueco (712B-75)</t>
  </si>
  <si>
    <t>Piña reducción de eje hexagonal a Ø25.4 (705H32)</t>
  </si>
  <si>
    <t>Piña unión eje Ø1" (25.4mm) (PR)</t>
  </si>
  <si>
    <t>Soporte eje izda.111mm (3282)</t>
  </si>
  <si>
    <t>Eje hueco con diámetro 1"" (25.4mm) con chaveta.</t>
  </si>
  <si>
    <t>Piña reductor ø 35 a ø25,4</t>
  </si>
  <si>
    <t>Tope resorte largo (719)</t>
  </si>
  <si>
    <t>Perfil de caucho para panel alto</t>
  </si>
  <si>
    <t>Perfil de aluminio base/alto panel 40.</t>
  </si>
  <si>
    <t>Perfil de caucho para panel de 40 base</t>
  </si>
  <si>
    <t>Junta de estanqueidad de guías</t>
  </si>
  <si>
    <t>Ángulo ranurado 40x40x2.Recambio.</t>
  </si>
  <si>
    <t>Mirilla rectangular panel 40 610x203mm poliestireno negro</t>
  </si>
  <si>
    <t>Mirilla rectangular panel 40 680x373mm poliestireno negro</t>
  </si>
  <si>
    <t>Mirilla ovalada panel 40 663x343mm poliestireno negro</t>
  </si>
  <si>
    <t>Mirilla rectangular panel 40 637x334mm poliestireno negro sellada</t>
  </si>
  <si>
    <t>Mirilla rectangular panel 40 638x334mm polipropileno negro</t>
  </si>
  <si>
    <t>Mirilla ovalada panel 40 658x337goma negra</t>
  </si>
  <si>
    <t>Mont. Pta.Secc. = 10.5 m2</t>
  </si>
  <si>
    <t>Mont. Pta.Secc. &gt; 25m2 = 30m2</t>
  </si>
  <si>
    <t>Mont. Pta.Secc. &gt; 40m2</t>
  </si>
  <si>
    <t>Mont. Pta.Secc. &gt; 30m2 = 40m2</t>
  </si>
  <si>
    <t>PREMARCOS</t>
  </si>
  <si>
    <t>TOTAL PREMARCOS</t>
  </si>
  <si>
    <t>Tubo 80x40x2 galva para premarco (ml)</t>
  </si>
  <si>
    <t>Tubo 100x100x2 galva para premarco (ml)</t>
  </si>
  <si>
    <t>Tubo 100x100x3 galva para premarco (ml)</t>
  </si>
  <si>
    <t>Mont. premarco pta.&lt;=10,5m2 tubo 80x40</t>
  </si>
  <si>
    <t>Mont. premarco pta. &gt;10,5m2 tubo 80x40</t>
  </si>
  <si>
    <t>Mont. premarco pta. &gt;35m2 tubo 80x40</t>
  </si>
  <si>
    <t>Mont. premarco pta.&lt;=10,5m2 tubo 100x100</t>
  </si>
  <si>
    <t>04</t>
  </si>
  <si>
    <t>Juego topes goma 400x75x80con tornillería.STD</t>
  </si>
  <si>
    <t>Juego topes goma 500x250x90con logo y chapa de 10mm + prolongación 500</t>
  </si>
  <si>
    <t>Calzo de poliuretano amarillo + soporte + cadena</t>
  </si>
  <si>
    <t>Calzo de poliuretano amarillo + soporte</t>
  </si>
  <si>
    <t>TOTAL TOPES Y GUIAS</t>
  </si>
  <si>
    <t>05</t>
  </si>
  <si>
    <t>ABRIGO RETRACTIL</t>
  </si>
  <si>
    <t>Mont. lampara de muelle</t>
  </si>
  <si>
    <t>TOTAL ABRIGO RETRACTIL</t>
  </si>
  <si>
    <t>Pja. Eslingas acero 4 mm 7 m</t>
  </si>
  <si>
    <t>Pja. Eslingas acero 4 mm 9 m</t>
  </si>
  <si>
    <t>Pja. Eslingas acero 4 mm 13 m</t>
  </si>
  <si>
    <t>Pja. Eslingas acero 3 mm 13 m</t>
  </si>
  <si>
    <t>Pja. Eslingas acero 3 mm 9 m</t>
  </si>
  <si>
    <t>Resorte compensación de Puerta seccional
Tipo de resorte :Simple
Longitud resorte : 970 mm
Sentido giro resorte : Horario
ØExterior - (2 x Ø hilo) : 67 mm
Diámetro hilo resorte : 7,0 mm</t>
  </si>
  <si>
    <t>Resorte de compensación de puerta seccional
Tipo de resorte :Simple
Longitud resorte : 1.110 mm
Sentido giro resorte : Horario
ØExterior - (2 x Ø hilo) : 95 mm
Diámetro hilo resorte : 8,0 mm</t>
  </si>
  <si>
    <t>Resorte de compensación de puerta seccional.
Tipo de resorte :Simple
Longitud resorte : 1.270 mm
Sentido giro resorte : Horario
ØExterior - (2 x Ø hilo) : 152 mm
Diámetro hilo resorte : 10,0 mm</t>
  </si>
  <si>
    <t>Resorte de compensación de puerta seccional.
Tipo de resorte :Simple
Longitud resorte : 930 mm
Sentido giro resorte : Horario
ØExterior - (2 x Ø hilo) : 51 mm
Diámetro hilo resorte : 5,5 mm</t>
  </si>
  <si>
    <t>Resorte de compensación de puertas seccional.
Tipo de resorte :Simple
Longitud resorte : 910 mm
Sentido giro resorte : Horario
ØExterior - (2 x Ø hilo) : 67 mm
Diámetro hilo resorte : 6,5 mm</t>
  </si>
  <si>
    <t>Resorte de compensación de puerta seccional.
Tipo de resorte :Simple
Longitud resorte : 1.330 mm
Sentido giro resorte : Horario
ØExterior - (2 x Ø hilo) : 95 mm
Diámetro hilo resorte : 8,5 mm</t>
  </si>
  <si>
    <t>Resorte de compensación de puerta seccional.
Tipo de resorte :Simple
Longitud resorte : 1.330 mm
Sentido giro resorte : Horario
ØExterior - (2 x Ø hilo) : 152 mm
Diámetro hilo resorte : 11,0 mm</t>
  </si>
  <si>
    <t xml:space="preserve">Perfil guía rail galvanizado puerta seccional </t>
  </si>
  <si>
    <t>Eje hexagonal de 32 m/m entre paredes</t>
  </si>
  <si>
    <t>Cerradura con barra antipánico p/peatonal incorporada</t>
  </si>
  <si>
    <t>Final carrera seguridad pta. / rampa</t>
  </si>
  <si>
    <t>Fotocélula seguridad pta./rampa</t>
  </si>
  <si>
    <t>Extensión seguridad resorte (661)</t>
  </si>
  <si>
    <t xml:space="preserve">Pieza curva perfil guía pta. seccional </t>
  </si>
  <si>
    <t>Placa base de aluminio regulable para p.seccional  (pareja)</t>
  </si>
  <si>
    <t>Porta ruedas superior</t>
  </si>
  <si>
    <t>Conj. bisagra lateral completa antipinzamiento puerta seccional</t>
  </si>
  <si>
    <t>Bisagra intermedia antipinzamiento puerta seccional</t>
  </si>
  <si>
    <t>Rueda PS p/50kg L193</t>
  </si>
  <si>
    <t>Eje macizo de diámetro 1 (25.4mm) con chaveta. Recambio.</t>
  </si>
  <si>
    <t>Perfil galvanizado en forma de L para puerta seccional (9VB6500). Recambio.</t>
  </si>
  <si>
    <t>Perfil guía raíl galvanizado para puerta seccional..</t>
  </si>
  <si>
    <t>Perfil galvanizado en forma de L para puerta seccional (4120-0600).Recambio.</t>
  </si>
  <si>
    <t>Perfil guía raíl galvanizado para puerta seccional (4140). Recambio.</t>
  </si>
  <si>
    <t xml:space="preserve">Perfil de refuerzo guía horizontal rectangular. Recambio. </t>
  </si>
  <si>
    <t>Junta estanqueidad. de guías p/A.Nu.REC</t>
  </si>
  <si>
    <t>Transformador monofásico 220-380 v a 24 v 63 VA</t>
  </si>
  <si>
    <t>Grupo hidráulico completo rampa de carga</t>
  </si>
  <si>
    <t xml:space="preserve">Aceite hidráulico </t>
  </si>
  <si>
    <t>Placa electrónica sin neutro</t>
  </si>
  <si>
    <t>Deposito plástico 5 l. Hydrapp</t>
  </si>
  <si>
    <t>Suministro y colocación de protecciones interiores de muelles de carga. Pilares (poste metálico DN 125 con pletina de anclaje 250 x 250 mm de 800 mm de altura.</t>
  </si>
  <si>
    <t>Cilindro simple efecto Ø50 e/c=625carr=470
Cil.S.ef.Ø50 e/c.625 car.470</t>
  </si>
  <si>
    <t>Conj. Cilindro elevación U coliso
Conjunto sujeción cilindro elevación  "U" coliso con base pasamano</t>
  </si>
  <si>
    <t>Cil.S.ef.Ø30 e/c.260 car.105
Cilindro simple efecto Ø30 e/c=260carr=105</t>
  </si>
  <si>
    <t>Guía faldones móviles</t>
  </si>
  <si>
    <t>Mando o maneta seccionador trifásico Telemecanique KCC1YZ</t>
  </si>
  <si>
    <t>Botón de paro tipo seta Telemecanique con soporte y contacto cerrado</t>
  </si>
  <si>
    <t xml:space="preserve">Cilindro simple efecto Ø35 e/c=625carr=470 </t>
  </si>
  <si>
    <t>Soporte U centralita colgada</t>
  </si>
  <si>
    <t>Labio rampa 6 Tn
Acabado :Pintado
Tipo de máquina:RH1 -Rampa
Seleccionar tonelaje : 6T
Ancho labio (W) : 2.000 mm
Tamaño labio (L) : 400 mm
RAL grupo 1 :RAL 7016 gris antracita</t>
  </si>
  <si>
    <t>Labio rampa 10 Tn
Acabado :Pintado
Tipo de máquina:RH1 -Rampa
Seleccionar tonelaje : 10T
Ancho labio (W) : 2.000 mm
Tamaño labio (L) : 400 mm
RAL grupo 1 :RAL 7016 gris antracita</t>
  </si>
  <si>
    <t>Labio 15 Tn
Acabado :Pintado
Tipo de máquina:RH1 -Rampa
Seleccionar tonelaje : 15T
Ancho labio (W) : 2.000 mm
Tamaño labio (L) : 400 mm
RAL grupo 1 :RAL 7016 gris antracita</t>
  </si>
  <si>
    <t>Suministro y colocación de Rampa de carga empotrada labio abatible 15 Tn
Estructura de perfiles de acero y chapa lagrimada antideslizante con sistema hidráulico. Seguridades según normativa UNE1398.
Longitud labio abat. estándar : 400 mm
Acabado estándar :Pintado gris RAL 7016
Voltaje máquina estándar : 400V 3F+N
Longitud foso (L3) : 3.080 mm
Ancho foso (W3) : 2.040 mm
Altura foso (H3) : 610 mm
Maquina ras de foso:: NO
Longitud máquina(L2) : 3.060 mm
Ancho máquina(W2) : 2.000 mm
Altura máquina(H2) : 600 mm
Rango subida : 410 mm
Rango bajada: 290 mm
Capacidad carga : 15 t</t>
  </si>
  <si>
    <t>Suministro y colocación de Rampa de carga empotrada labio abatible 10 Tn
Estructura de perfiles de acero y chapa lagrimada antideslizante con sistema hidráulico. Seguridades según normativa UNE1398.
Longitud labio abat. estándar : 400 mm
Acabado estándar :Pintado  7016
Voltaje máquina estándar : 400V 3F+N
Longitud foso (L3) : 3.080 mm
Ancho foso (W3) : 2.040 mm
Altura foso (H3) : 610 mm
Maquina ras de foso:: NO
Longitud máquina(L2) : 3.060 mm
Ancho máquina(W2) : 2.000 mm
Altura máquina(H2) : 600 mm
Rango subida : 410 mm
Rango bajada: 295 mm
Capacidad carga : 10 t</t>
  </si>
  <si>
    <t>Suministro y colocación de Rampa de carga L3060xW2000xH600 6t
Rampa hidráulica empotrada de acero y chapa lagrimada con labio abatible de 400mm.Seguridadessegún normativa UNE 1398.RAL 7016.
Longitud labio abat. estándar : 400 mm
Capacidad carga estándar : 6 t
Acabado estándar :Pintado  7016
Voltaje máquina estándar : 400V 3F+N
Longitud foso (L3) : 3.080 mm
Ancho foso (W3) : 2.040 mm
Altura foso (H3) : 610 mm
Maquina ras de foso:: NO
Longitud máquina(L2) : 3.060 mm
Ancho máquina(W2) : 2.000 mm
Altura máquina(H2) : 600 mm
Rango subida : 400 mm
Rango bajada: 295 mm</t>
  </si>
  <si>
    <t>Suministro y colocación de Rampa de carga L2560xW2000xH600 6t
Rampa hidráulica empotrada de acero y chapa lagrimada con labio abatible de 400mm.Seguridadessegún normativa UNE 1398.RAL 7016.
Longitud labio abat. estándar : 400 mm
Capacidad carga estándar : 6 t
Acabado estándar :Pintado  7016
Voltaje máquina estándar : 400V 3F+N
Longitud foso (L3) : 2.580 mm
Ancho foso (W3) : 2.040 mm
Altura foso (H3) : 610 mm
Maquina ras de foso:: NO
Longitud máquina(L2) : 2.560 mm
Ancho máquina(W2) : 2.000 mm
Altura máquina(H2) : 600 mm
Rango subida : 256 mm
Rango bajada: 301 mm</t>
  </si>
  <si>
    <t>Suministro y colocación de Rampa de carga Box empotrada labio abatible
Estructura de perfiles de acero y chapa lagrimada antideslizante con sistema hidráulico. Seguridades según normativa UNE1398.
Longitud labio abat. estándar : 400 mm
Capacidad carga estándar : 6 t
Acabado estándar :Pintado  7016
Voltaje máquina estándar : 400V 3F+N
Longitud foso (L3) : 3.280 mm
Ancho foso (W3) : 2.040 mm
Altura foso (H3) : 610 mm
Maquina ras de foso:: NO
Longitud máquina(L2) : 3.260 mm
Ancho máquina(W2) : 2.000 mm
Altura máquina(H2) : 600 mm
Rango subida : 431 mm
Rango bajada: 292 mm</t>
  </si>
  <si>
    <t>Suministro y colocación de Rampa de carga box labio abatible 10 Tn
Estructura de perfiles de acero y chapa lagrimada antideslizante con sistema hidráulico. Seguridades según normativa UNE1398.
Longitud labio abat. estándar : 400 mm
Acabado estándar :Pintado  7016
Voltaje máquina estándar : 400V 3F+N
Longitud foso (L3) : 3.000 mm
Ancho foso (W3) : 2.080 mm
Altura foso (H3) : 615 mm
Ancho máquina(W2) : 2.190
Altura máquina(H2) : 605
Rango subida : 400
Rango bajada: 295
Longitud máquina(L2) : 3.090
Capacidad carga : 10 t</t>
  </si>
  <si>
    <t>Suministro y colocación de Rampa de carga box labio abatible 15 Tn
Estructura de perfiles de acero y chapa lagrimada antideslizante con sistema hidráulico. Seguridades según normativa UNE1398.
Longitud labio abat. estándar : 400 mm
Acabado estándar :Pintado  7016
Logo estándar : Logo 
Voltaje máquina estándar : 400V 3F+N
Longitud foso (L3) : 3.000 mm
Ancho foso (W3) : 2.080 mm
Altura foso (H3) : 615 mm
Ancho máquina(W2) : 2.190
Altura máquina(H2) : 605 Rango subida : 400 Rango bajada: 290
Longitud máquina(L2) : 3.090 Capacidad carga : 15 t</t>
  </si>
  <si>
    <t>Topes de poliuretano para muelle de carga de gran dureza y resistencia. Color amarillo. (2 unidades)</t>
  </si>
  <si>
    <t>Juego topes doble con chapa superior de acero 430x230x90.STD</t>
  </si>
  <si>
    <t>Juego topes doble con chapa de acero 430x230x90(sobre elevado 100mm)</t>
  </si>
  <si>
    <t>Juego topes doble con chapa de acero 430x230x90(sobre elevado 150mm) para obra civil</t>
  </si>
  <si>
    <t>Juego topes doble con chapa de acero 430x230x90(sobre elevado 200mm) para obra civil</t>
  </si>
  <si>
    <t>Estructura trasera  del adelantamiento rampa para foso 2040mm (Perfil: A=120mm, L=2035mm)</t>
  </si>
  <si>
    <t>Calzo para muelle de carga
Sistema de retención de vehículos para muelle de carga con detección por fotocélula. Poliuretano de alta densidad. Color amarillo.</t>
  </si>
  <si>
    <t>Abrigo retráctil LSW3400xH3400xL900
Estructura de tubo de acero galvanizado de 2 mm
Con lonas frontales laterales de PVC negro de 3 mm de gran resistencia y
flexibilidad.
SIN lona frontal superior.</t>
  </si>
  <si>
    <t>Abrigo de muelle fijo
Estructura de tubo de acero galvanizado de 2 mm, lona frontal simple de PVC negro de 3 mm de gran resistencia y flexibilidad.
Proyección estándar : 600 mm941,77
Lona superior estándar : 1000 mm -Simple
Logo estándar : Logo 
Ancho : 3.400 mm
Alto : 3.400 mm</t>
  </si>
  <si>
    <t>Lona ABREConf
Lona de abrigo de muelle retráctil conf.
Ancho : 3.400 mm
Tipo Lona superior : 1200 mm -Simple
Logo : Logo 
Tipo de lona :Frontal superior</t>
  </si>
  <si>
    <t>Lona ABREConf
Lona de abrigo de muelle retráctil conf.
Alto : 3.400 mm
Tipo Lona Lateral : 600 mm
Tipo de lona :Frontal lateral izquierdo</t>
  </si>
  <si>
    <t>Lona ABREConf
Lona de abrigo de muelle retráctil conf.
Ancho : 3.400 mm
Proyección : 600 mm
Tipo de lona :Envolvente superior</t>
  </si>
  <si>
    <t>Lona ABREConf
Lona de abrigo de muelle retráctil conf.
Ancho : 3.400 mm
Alto : 3.400 mm
Proyección : 600 mm
Tipo de lona :Envolvente 1 pieza</t>
  </si>
  <si>
    <t>Mont. Abr. Retráctil galvanizado</t>
  </si>
  <si>
    <t>Mont. Abr. Fijo (todas las medidas)</t>
  </si>
  <si>
    <t>Lámpara LED para muelle de carga
Conjunto de brazo articulado con tubo 40x40mm y proyector exterior IP65102,64 LED de 50W de potencia con alta luminosidad. De acuerdo CE</t>
  </si>
  <si>
    <t xml:space="preserve">Conjunto para sustitución uña + frontal rampa 950 a 2000 Tn </t>
  </si>
  <si>
    <t>Suministro y colocación de Puerta seccional de 4.000 x 4.000 mm.
Compuesta por una hoja de paneles aislantes y conjunto de guías y herrajes fabricado sen acero. Seguridades según normativa CE.
Guías estándar :Sin inclinación
Posición de muelles estándar : Arriba
Accionado estándar :Sin accionado(cuerda)
Color interior estándar :RAL 9002
Espesor panel : 40 mm
Ancho hueco luz(W) : 4.000 mm
Alto hueco luz(H) : 4.000 mm
Medida suelo techo (S/T) : 9.000 mm
Medida del dintel : 5.000 mm
Tipo de dintel : DV-Vertical
Color cara exterior (RAL) : 5015</t>
  </si>
  <si>
    <t>Suministro y colocación Puerta seccional 4.000 x 4.000 mm con puerta peatonal incorporada
Compuesta por una hoja de panel aislantes y conjunto de guías y herrajes fabricados en acero. Seguridades según normativa CE.
Guías estándar :Sin inclinación
Posición de muelles estándar : Arriba
Accionado estándar :Sin accionado(cuerda)
Color interior estándar :RAL 9002
Espesor panel : 40 mm
Ancho hueco luz(W) : 4.000 mm
Alto hueco luz(H) : 4.000 mm
Medida suelo techo (S/T) : 9.000 mm
Medida del dintel : 5.000 mm
Tipo de dintel : DV-Vertical
Color cara exterior (RAL) : 5015
Puerta peatonal :SI
Zócalo puerta peatonal : 25 mm</t>
  </si>
  <si>
    <t>Conjunto sujeción cilindro uña en estuct. superior (LPN-60)</t>
  </si>
  <si>
    <t>Flexible hidr. 1 salida recta + 1 salida 90º 1/4 GasL=2000</t>
  </si>
  <si>
    <t>Soporte U cilindro uña 46x90x50</t>
  </si>
  <si>
    <t>Deposito plástico 7 Lit. p/centralita hidráulica p/RH1</t>
  </si>
  <si>
    <t>Conector eléctrico bobina electroválvulas con diodo rectificador</t>
  </si>
  <si>
    <t>Anilla seeger para eje de Ø19 / Ø17.5 DIN-471</t>
  </si>
  <si>
    <t>06</t>
  </si>
  <si>
    <t>Panel base puerta seccional RAL 5015/ RAL 9002</t>
  </si>
  <si>
    <t>Panel intermedio puerta seccional RAL 5015/ RAL 9002</t>
  </si>
  <si>
    <t>Panel alto puerta seccional RAL 5015/ RAL 9002</t>
  </si>
  <si>
    <t>Suministro y colocación de calzo de poliuretano amarillo wireless con microinterruptor (para puerta / RH / S.A.D.V)</t>
  </si>
  <si>
    <t>Semaforo interior 2 luces, verde y rojo. Tipo de cambio de color con calzo/retenedor.</t>
  </si>
  <si>
    <t>Montaje semáforo y cuadro</t>
  </si>
  <si>
    <t>TOPES Y CALZOS</t>
  </si>
  <si>
    <t>Suministro y colocación de pareja de Guías curvas para aparcamiento de camión, de tubo de acero galvanizado, de 2500 mm de longitud, fijada mediante 3 pletinas de anclaje.</t>
  </si>
  <si>
    <t>Suministro y colocación de pareja de Guías recta para aparcamiento de camión, de tubo de acero galvanizado, de 2500 mm de longitud, fijada mediante 3 pletinas de anclaje.</t>
  </si>
  <si>
    <r>
      <rPr>
        <b/>
        <sz val="8"/>
        <color rgb="FF000000"/>
        <rFont val="Calibri"/>
        <family val="2"/>
        <scheme val="minor"/>
      </rPr>
      <t>Suministro y colocación de Puerta seccional de 3.000 x 3.000 mm</t>
    </r>
    <r>
      <rPr>
        <sz val="8"/>
        <color indexed="8"/>
        <rFont val="Calibri"/>
        <family val="2"/>
        <scheme val="minor"/>
      </rPr>
      <t xml:space="preserve">
Compuesta por una hoja de paneles aislantes y conjunto de guías y herrajes fabricados en acero. Seguridades según normativa CE.
Guías estándar :Sin inclinación
Posición de muelles estándar : Arriba
Accionado estándar :Sin accionado(cuerda)
Color interior estándar :RAL 9002
Espesor panel : 40 mm
Ancho hueco luz(W) : 3.000 mm
Alto hueco luz(H) : 3.000 mm
Medida suelo techo (S/T) : 7.000 mm
Medida del dintel : 4.000 mm
Tipo de dintel : DV-Vertical
Color cara exterior (RAL) : 5015</t>
    </r>
  </si>
  <si>
    <r>
      <rPr>
        <b/>
        <sz val="8"/>
        <rFont val="Calibri"/>
        <family val="2"/>
        <scheme val="minor"/>
      </rPr>
      <t>Suministro y colocación de motor para puerta seccional 4.000  x 4.000 mm</t>
    </r>
    <r>
      <rPr>
        <sz val="8"/>
        <rFont val="Calibri"/>
        <family val="2"/>
        <scheme val="minor"/>
      </rPr>
      <t xml:space="preserve">
Tipo de puerta seccional : Puerta industrial
Espesor panel : 40 mm
Ancho hueco luz (W) : 4.000 mm
Alto hueco luz (H) : 4.000 mm
Medida suelo techo (S/T) : 7.000 mm
Medida del dintel : 4.000 mm
Tipo de dintel : DV-Vertical
Tipo de accionado : Motorización nueva
Posición del motor : Motor eje
Tipo de maniobra : Semiautomática</t>
    </r>
  </si>
  <si>
    <r>
      <rPr>
        <b/>
        <sz val="8"/>
        <rFont val="Calibri"/>
        <family val="2"/>
        <scheme val="minor"/>
      </rPr>
      <t>Revisión puerta seccional grande (3,8 x 4,00 m), el mantenimiento incluye:</t>
    </r>
    <r>
      <rPr>
        <sz val="8"/>
        <rFont val="Calibri"/>
        <family val="2"/>
        <scheme val="minor"/>
      </rPr>
      <t xml:space="preserve">
Engrase de eje superior y cojinetes, engrase de ruedas y soportes de las puertas, comprobando holgura de rodamientos, ajuste de resortes y compensación de la puerta, revisión y ajuste de bisagras intermedias y laterales, comprobación del estado y alineación de guías, revisión del anclaje a premarco (en caso de existir), verificación del sistema de seguridad de resortes, verificación del sistema de seguridad de cables.</t>
    </r>
  </si>
  <si>
    <r>
      <rPr>
        <b/>
        <sz val="8"/>
        <rFont val="Calibri"/>
        <family val="2"/>
        <scheme val="minor"/>
      </rPr>
      <t>Revisión puerta seccional pequeña (2,8 x 3,00 m), el mantenimiento incluye:</t>
    </r>
    <r>
      <rPr>
        <sz val="8"/>
        <rFont val="Calibri"/>
        <family val="2"/>
        <scheme val="minor"/>
      </rPr>
      <t xml:space="preserve">
Engrase de eje superior y cojinetes, engrase de ruedas y soportes de las puertas, comprobando holgura de rodamientos, ajuste de resortes y compensación de la puerta, revisión y ajuste de bisagras intermedias y laterales, comprobación del estado y alineación de guías, revisión del anclaje a premarco (en caso de existir), verificación del sistema de seguridad de resortes, verificación del sistema de seguridad de cables.</t>
    </r>
  </si>
  <si>
    <r>
      <rPr>
        <b/>
        <sz val="8"/>
        <color rgb="FF000000"/>
        <rFont val="Calibri"/>
        <family val="2"/>
        <scheme val="minor"/>
      </rPr>
      <t>Suministro y colocación Pasarela abatible L815xW1250 4t desplaz</t>
    </r>
    <r>
      <rPr>
        <sz val="8"/>
        <color indexed="8"/>
        <rFont val="Calibri"/>
        <family val="2"/>
        <scheme val="minor"/>
      </rPr>
      <t xml:space="preserve">
Estructura antideslizante de accionamiento manual fabricada en
aluminio. Sistema de compensación mecánico con bloqueo de
seguridad</t>
    </r>
  </si>
  <si>
    <r>
      <rPr>
        <b/>
        <sz val="8"/>
        <color rgb="FF000000"/>
        <rFont val="Calibri"/>
        <family val="2"/>
        <scheme val="minor"/>
      </rPr>
      <t>Suministro y colocación Pasarela abatible L815xW1500 4t desplaz</t>
    </r>
    <r>
      <rPr>
        <sz val="8"/>
        <color indexed="8"/>
        <rFont val="Calibri"/>
        <family val="2"/>
        <scheme val="minor"/>
      </rPr>
      <t xml:space="preserve">
Estructura antideslizante de accionamiento manual fabricada en
aluminio. Sistema de compensación mecánico con bloqueo de
seguridad</t>
    </r>
  </si>
  <si>
    <r>
      <rPr>
        <b/>
        <sz val="8"/>
        <color rgb="FF000000"/>
        <rFont val="Calibri"/>
        <family val="2"/>
        <scheme val="minor"/>
      </rPr>
      <t>Suministro y colocación Pasarela abatible L1065 xW1500 4t desplaz</t>
    </r>
    <r>
      <rPr>
        <sz val="8"/>
        <color indexed="8"/>
        <rFont val="Calibri"/>
        <family val="2"/>
        <scheme val="minor"/>
      </rPr>
      <t xml:space="preserve">
Estructura antideslizante de accionamiento manual fabricada en
aluminio. Sistema de compensación mecánico con bloqueo de
seguridad</t>
    </r>
  </si>
  <si>
    <r>
      <rPr>
        <b/>
        <sz val="8"/>
        <rFont val="Calibri"/>
        <family val="2"/>
        <scheme val="minor"/>
      </rPr>
      <t>Revisión rampa de carga, el mantenimiento incluye:</t>
    </r>
    <r>
      <rPr>
        <sz val="8"/>
        <rFont val="Calibri"/>
        <family val="2"/>
        <scheme val="minor"/>
      </rPr>
      <t xml:space="preserve">
Limpieza y engrase de bisagras tanto traseras como delanteras, ajuste latiguillos hidráulicos, comprobación de posibles pérdidas de aceite en circuito hidráulico, comprobación del nivel de aceite del grupo hidráulico, verificación de la estanqueidad de latiguillos, bomba y depósito, y regulación de cilindros hidráulicos, purga del circuito hidráulico, comprobación de cilindro hidráulico del labio y de la rampa, revisando ejes de vástagos, regulación del grupo hidráulico, revisión visual de soldaduras de anclaje al marco de empotración, revisión visual de soldaduras de bisagras en labio abatible, verificación sistema bloqueo seguridad, parada de emergencia, limpieza de foso, engrase general.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</si>
</sst>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C0A]_-;\-* #,##0.00\ [$€-C0A]_-;_-* &quot;-&quot;??\ [$€-C0A]_-;_-@_-"/>
  </numFmts>
  <fonts count="15" x14ac:knownFonts="1">
    <font>
      <sz val="11"/>
      <color theme="1"/>
      <name val="Calibri"/>
      <family val="2"/>
      <scheme val="minor"/>
    </font>
    <font>
      <sz val="10"/>
      <color indexed="8"/>
      <name val="MS Sans Serif"/>
      <family val="2"/>
    </font>
    <font>
      <b/>
      <sz val="8"/>
      <color indexed="56"/>
      <name val="Calibri"/>
      <family val="2"/>
      <scheme val="minor"/>
    </font>
    <font>
      <b/>
      <sz val="8"/>
      <color rgb="FFFF0000"/>
      <name val="Calibri"/>
      <family val="2"/>
      <scheme val="minor"/>
    </font>
    <font>
      <sz val="8"/>
      <color theme="1"/>
      <name val="Calibri"/>
      <family val="2"/>
      <scheme val="minor"/>
    </font>
    <font>
      <b/>
      <sz val="8"/>
      <color indexed="9"/>
      <name val="Calibri"/>
      <family val="2"/>
      <scheme val="minor"/>
    </font>
    <font>
      <b/>
      <sz val="8"/>
      <color indexed="8"/>
      <name val="Calibri"/>
      <family val="2"/>
      <scheme val="minor"/>
    </font>
    <font>
      <sz val="8"/>
      <color indexed="8"/>
      <name val="Calibri"/>
      <family val="2"/>
      <scheme val="minor"/>
    </font>
    <font>
      <sz val="8"/>
      <name val="Calibri"/>
      <family val="2"/>
      <scheme val="minor"/>
    </font>
    <font>
      <sz val="8"/>
      <color rgb="FFFF0000"/>
      <name val="Calibri"/>
      <family val="2"/>
      <scheme val="minor"/>
    </font>
    <font>
      <b/>
      <sz val="8"/>
      <color rgb="FF000000"/>
      <name val="Calibri"/>
      <family val="2"/>
      <scheme val="minor"/>
    </font>
    <font>
      <b/>
      <sz val="8"/>
      <name val="Calibri"/>
      <family val="2"/>
      <scheme val="minor"/>
    </font>
    <font>
      <b/>
      <sz val="8"/>
      <color theme="0"/>
      <name val="Calibri"/>
      <family val="2"/>
      <scheme val="minor"/>
    </font>
    <font>
      <b/>
      <sz val="8"/>
      <color theme="1"/>
      <name val="Calibri"/>
      <family val="2"/>
      <scheme val="minor"/>
    </font>
    <font>
      <sz val="8"/>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1"/>
        <bgColor indexed="0"/>
      </patternFill>
    </fill>
    <fill>
      <patternFill patternType="solid">
        <fgColor theme="4"/>
        <bgColor indexed="0"/>
      </patternFill>
    </fill>
  </fills>
  <borders count="9">
    <border>
      <left/>
      <right/>
      <top/>
      <bottom/>
      <diagonal/>
    </border>
    <border>
      <left/>
      <right/>
      <top style="medium">
        <color indexed="64"/>
      </top>
      <bottom style="medium">
        <color indexed="64"/>
      </bottom>
      <diagonal/>
    </border>
    <border>
      <left/>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1" fillId="0" borderId="0"/>
  </cellStyleXfs>
  <cellXfs count="97">
    <xf numFmtId="0" fontId="0" fillId="0" borderId="0" xfId="0"/>
    <xf numFmtId="0" fontId="2" fillId="0" borderId="0" xfId="1" applyFont="1" applyAlignment="1">
      <alignment horizontal="center" vertical="center"/>
    </xf>
    <xf numFmtId="0" fontId="3" fillId="0" borderId="0" xfId="1" applyFont="1" applyAlignment="1">
      <alignment vertical="center"/>
    </xf>
    <xf numFmtId="164" fontId="2" fillId="0" borderId="0" xfId="1" applyNumberFormat="1" applyFont="1" applyAlignment="1">
      <alignment horizontal="center" vertical="center"/>
    </xf>
    <xf numFmtId="0" fontId="4" fillId="0" borderId="0" xfId="0" applyFont="1"/>
    <xf numFmtId="0" fontId="5" fillId="5" borderId="0" xfId="1" applyFont="1" applyFill="1" applyAlignment="1">
      <alignment horizontal="center" vertical="center"/>
    </xf>
    <xf numFmtId="0" fontId="5" fillId="5" borderId="0" xfId="1" quotePrefix="1" applyFont="1" applyFill="1" applyAlignment="1">
      <alignment vertical="center"/>
    </xf>
    <xf numFmtId="0" fontId="5" fillId="0" borderId="0" xfId="1" applyFont="1" applyAlignment="1">
      <alignment horizontal="center" vertical="center"/>
    </xf>
    <xf numFmtId="0" fontId="5" fillId="0" borderId="0" xfId="1" applyFont="1"/>
    <xf numFmtId="0" fontId="5" fillId="0" borderId="0" xfId="1" applyFont="1" applyAlignment="1">
      <alignment vertical="center" wrapText="1"/>
    </xf>
    <xf numFmtId="164" fontId="5" fillId="0" borderId="0" xfId="1" applyNumberFormat="1" applyFont="1" applyAlignment="1">
      <alignment horizontal="center"/>
    </xf>
    <xf numFmtId="4" fontId="5" fillId="0" borderId="0" xfId="1" applyNumberFormat="1" applyFont="1" applyAlignment="1">
      <alignment horizontal="center" vertical="center"/>
    </xf>
    <xf numFmtId="164" fontId="5" fillId="0" borderId="0" xfId="1" applyNumberFormat="1" applyFont="1" applyAlignment="1">
      <alignment horizontal="center" vertical="center"/>
    </xf>
    <xf numFmtId="0" fontId="6" fillId="0" borderId="1" xfId="1" applyFont="1" applyBorder="1" applyAlignment="1">
      <alignment horizontal="center" vertical="center"/>
    </xf>
    <xf numFmtId="0" fontId="6" fillId="0" borderId="1" xfId="1" applyFont="1" applyBorder="1" applyAlignment="1">
      <alignment vertical="center" wrapText="1"/>
    </xf>
    <xf numFmtId="164" fontId="6" fillId="0" borderId="1" xfId="1" applyNumberFormat="1" applyFont="1" applyBorder="1" applyAlignment="1">
      <alignment horizontal="center" vertical="center"/>
    </xf>
    <xf numFmtId="3" fontId="7" fillId="2" borderId="2" xfId="1" applyNumberFormat="1" applyFont="1" applyFill="1" applyBorder="1" applyAlignment="1">
      <alignment horizontal="center" vertical="center"/>
    </xf>
    <xf numFmtId="0" fontId="8" fillId="0" borderId="2" xfId="1" applyFont="1" applyBorder="1" applyAlignment="1">
      <alignment horizontal="center" vertical="center"/>
    </xf>
    <xf numFmtId="0" fontId="7" fillId="0" borderId="2" xfId="1" applyFont="1" applyBorder="1" applyAlignment="1">
      <alignment vertical="center" wrapText="1"/>
    </xf>
    <xf numFmtId="164" fontId="7" fillId="0" borderId="5" xfId="1" applyNumberFormat="1" applyFont="1" applyBorder="1" applyAlignment="1">
      <alignment horizontal="center" vertical="center"/>
    </xf>
    <xf numFmtId="4" fontId="7" fillId="0" borderId="5" xfId="1" applyNumberFormat="1" applyFont="1" applyBorder="1" applyAlignment="1">
      <alignment horizontal="center" vertical="center"/>
    </xf>
    <xf numFmtId="0" fontId="9" fillId="0" borderId="0" xfId="0" applyFont="1"/>
    <xf numFmtId="0" fontId="8" fillId="0" borderId="2" xfId="1" applyFont="1" applyBorder="1" applyAlignment="1">
      <alignment vertical="center" wrapText="1"/>
    </xf>
    <xf numFmtId="164" fontId="8" fillId="0" borderId="5" xfId="1" applyNumberFormat="1" applyFont="1" applyBorder="1" applyAlignment="1">
      <alignment horizontal="center" vertical="center"/>
    </xf>
    <xf numFmtId="4" fontId="8" fillId="0" borderId="5" xfId="1" applyNumberFormat="1" applyFont="1" applyBorder="1" applyAlignment="1">
      <alignment horizontal="center" vertical="center"/>
    </xf>
    <xf numFmtId="0" fontId="7" fillId="0" borderId="4" xfId="1" applyFont="1" applyBorder="1" applyAlignment="1">
      <alignment vertical="center" wrapText="1"/>
    </xf>
    <xf numFmtId="0" fontId="8" fillId="0" borderId="4" xfId="1" applyFont="1" applyBorder="1" applyAlignment="1">
      <alignment horizontal="center" vertical="center"/>
    </xf>
    <xf numFmtId="0" fontId="8" fillId="0" borderId="4" xfId="1" applyFont="1" applyBorder="1" applyAlignment="1">
      <alignment vertical="center" wrapText="1"/>
    </xf>
    <xf numFmtId="4" fontId="8" fillId="0" borderId="6" xfId="1" applyNumberFormat="1" applyFont="1" applyBorder="1" applyAlignment="1">
      <alignment horizontal="center" vertical="center"/>
    </xf>
    <xf numFmtId="3" fontId="8" fillId="0" borderId="4" xfId="1" applyNumberFormat="1" applyFont="1" applyBorder="1" applyAlignment="1">
      <alignment horizontal="center" vertical="center"/>
    </xf>
    <xf numFmtId="164" fontId="8" fillId="0" borderId="4" xfId="1" applyNumberFormat="1" applyFont="1" applyBorder="1" applyAlignment="1">
      <alignment horizontal="center" vertical="center"/>
    </xf>
    <xf numFmtId="4" fontId="8" fillId="0" borderId="4" xfId="1" applyNumberFormat="1" applyFont="1" applyBorder="1" applyAlignment="1">
      <alignment horizontal="center" vertical="center"/>
    </xf>
    <xf numFmtId="3" fontId="12" fillId="3" borderId="3" xfId="1" applyNumberFormat="1" applyFont="1" applyFill="1" applyBorder="1" applyAlignment="1">
      <alignment horizontal="center" vertical="center"/>
    </xf>
    <xf numFmtId="0" fontId="12" fillId="3" borderId="3" xfId="1" applyFont="1" applyFill="1" applyBorder="1" applyAlignment="1">
      <alignment horizontal="center" vertical="center"/>
    </xf>
    <xf numFmtId="4" fontId="12" fillId="3" borderId="3" xfId="1" applyNumberFormat="1" applyFont="1" applyFill="1" applyBorder="1" applyAlignment="1">
      <alignment horizontal="center" vertical="center"/>
    </xf>
    <xf numFmtId="164" fontId="12" fillId="3" borderId="3" xfId="1" applyNumberFormat="1" applyFont="1" applyFill="1" applyBorder="1" applyAlignment="1">
      <alignment horizontal="center" vertical="center"/>
    </xf>
    <xf numFmtId="3" fontId="12" fillId="0" borderId="0" xfId="1" applyNumberFormat="1" applyFont="1" applyAlignment="1">
      <alignment horizontal="center" vertical="center"/>
    </xf>
    <xf numFmtId="0" fontId="12" fillId="0" borderId="0" xfId="1" applyFont="1" applyAlignment="1">
      <alignment horizontal="center" vertical="center"/>
    </xf>
    <xf numFmtId="0" fontId="12" fillId="0" borderId="0" xfId="1" applyFont="1" applyAlignment="1">
      <alignment horizontal="center" vertical="center" wrapText="1"/>
    </xf>
    <xf numFmtId="164" fontId="12" fillId="0" borderId="0" xfId="1" applyNumberFormat="1" applyFont="1" applyAlignment="1">
      <alignment horizontal="center" vertical="center" wrapText="1"/>
    </xf>
    <xf numFmtId="4" fontId="12" fillId="0" borderId="0" xfId="1" applyNumberFormat="1" applyFont="1" applyAlignment="1">
      <alignment horizontal="center" vertical="center"/>
    </xf>
    <xf numFmtId="164" fontId="12" fillId="0" borderId="0" xfId="1" applyNumberFormat="1" applyFont="1" applyAlignment="1">
      <alignment horizontal="center" vertical="center"/>
    </xf>
    <xf numFmtId="3" fontId="7" fillId="0" borderId="2" xfId="1" applyNumberFormat="1" applyFont="1" applyBorder="1" applyAlignment="1">
      <alignment horizontal="center" vertical="center"/>
    </xf>
    <xf numFmtId="0" fontId="9" fillId="0" borderId="2" xfId="1" applyFont="1" applyBorder="1" applyAlignment="1">
      <alignment horizontal="center" vertical="center"/>
    </xf>
    <xf numFmtId="0" fontId="6" fillId="0" borderId="2" xfId="1" applyFont="1" applyBorder="1" applyAlignment="1">
      <alignment horizontal="right" vertical="center" wrapText="1"/>
    </xf>
    <xf numFmtId="164" fontId="7" fillId="0" borderId="2" xfId="1" applyNumberFormat="1" applyFont="1" applyBorder="1" applyAlignment="1">
      <alignment horizontal="center" vertical="center"/>
    </xf>
    <xf numFmtId="4" fontId="7" fillId="0" borderId="2" xfId="1" applyNumberFormat="1" applyFont="1" applyBorder="1" applyAlignment="1">
      <alignment horizontal="center" vertical="center"/>
    </xf>
    <xf numFmtId="164" fontId="6" fillId="0" borderId="2" xfId="1" applyNumberFormat="1" applyFont="1" applyBorder="1" applyAlignment="1">
      <alignment horizontal="center" vertical="center"/>
    </xf>
    <xf numFmtId="0" fontId="13" fillId="0" borderId="0" xfId="0" applyFont="1"/>
    <xf numFmtId="3" fontId="7" fillId="2" borderId="0" xfId="1" applyNumberFormat="1" applyFont="1" applyFill="1" applyAlignment="1">
      <alignment horizontal="center" vertical="center"/>
    </xf>
    <xf numFmtId="0" fontId="8" fillId="0" borderId="0" xfId="1" applyFont="1" applyAlignment="1">
      <alignment horizontal="center" vertical="center"/>
    </xf>
    <xf numFmtId="164" fontId="8" fillId="0" borderId="6" xfId="1" applyNumberFormat="1" applyFont="1" applyBorder="1" applyAlignment="1">
      <alignment horizontal="center" vertical="center"/>
    </xf>
    <xf numFmtId="0" fontId="8" fillId="0" borderId="8" xfId="1" applyFont="1" applyBorder="1" applyAlignment="1">
      <alignment vertical="center" wrapText="1"/>
    </xf>
    <xf numFmtId="0" fontId="8" fillId="0" borderId="0" xfId="1" applyFont="1" applyAlignment="1">
      <alignment vertical="center" wrapText="1"/>
    </xf>
    <xf numFmtId="0" fontId="4" fillId="0" borderId="0" xfId="0" applyFont="1" applyAlignment="1">
      <alignment horizontal="center"/>
    </xf>
    <xf numFmtId="164" fontId="8" fillId="0" borderId="0" xfId="1" applyNumberFormat="1" applyFont="1" applyAlignment="1">
      <alignment horizontal="center" vertical="center"/>
    </xf>
    <xf numFmtId="4" fontId="8" fillId="0" borderId="0" xfId="1" applyNumberFormat="1" applyFont="1" applyAlignment="1">
      <alignment horizontal="center" vertical="center"/>
    </xf>
    <xf numFmtId="3" fontId="14" fillId="3" borderId="3" xfId="1" applyNumberFormat="1" applyFont="1" applyFill="1" applyBorder="1" applyAlignment="1">
      <alignment horizontal="center" vertical="center"/>
    </xf>
    <xf numFmtId="0" fontId="14" fillId="3" borderId="3" xfId="1" applyFont="1" applyFill="1" applyBorder="1" applyAlignment="1">
      <alignment horizontal="center" vertical="center"/>
    </xf>
    <xf numFmtId="0" fontId="12" fillId="3" borderId="3" xfId="1" applyFont="1" applyFill="1" applyBorder="1" applyAlignment="1">
      <alignment horizontal="right" vertical="center" wrapText="1"/>
    </xf>
    <xf numFmtId="164" fontId="14" fillId="3" borderId="3" xfId="1" applyNumberFormat="1" applyFont="1" applyFill="1" applyBorder="1" applyAlignment="1">
      <alignment horizontal="center" vertical="center"/>
    </xf>
    <xf numFmtId="4" fontId="14" fillId="3" borderId="3" xfId="1" applyNumberFormat="1" applyFont="1" applyFill="1" applyBorder="1" applyAlignment="1">
      <alignment horizontal="center" vertical="center"/>
    </xf>
    <xf numFmtId="0" fontId="14" fillId="0" borderId="0" xfId="0" applyFont="1"/>
    <xf numFmtId="3" fontId="14" fillId="0" borderId="0" xfId="1" applyNumberFormat="1" applyFont="1" applyAlignment="1">
      <alignment horizontal="center" vertical="center"/>
    </xf>
    <xf numFmtId="0" fontId="14" fillId="0" borderId="0" xfId="1" applyFont="1" applyAlignment="1">
      <alignment horizontal="center" vertical="center"/>
    </xf>
    <xf numFmtId="0" fontId="12" fillId="0" borderId="0" xfId="1" applyFont="1" applyAlignment="1">
      <alignment horizontal="right" vertical="center" wrapText="1"/>
    </xf>
    <xf numFmtId="164" fontId="14" fillId="0" borderId="0" xfId="1" applyNumberFormat="1" applyFont="1" applyAlignment="1">
      <alignment horizontal="center" vertical="center"/>
    </xf>
    <xf numFmtId="4" fontId="14" fillId="0" borderId="0" xfId="1" applyNumberFormat="1" applyFont="1" applyAlignment="1">
      <alignment horizontal="center" vertical="center"/>
    </xf>
    <xf numFmtId="3" fontId="6" fillId="0" borderId="4" xfId="1" applyNumberFormat="1" applyFont="1" applyBorder="1" applyAlignment="1">
      <alignment horizontal="center" vertical="center"/>
    </xf>
    <xf numFmtId="0" fontId="3" fillId="0" borderId="4" xfId="1" applyFont="1" applyBorder="1" applyAlignment="1">
      <alignment horizontal="center" vertical="center"/>
    </xf>
    <xf numFmtId="0" fontId="6" fillId="0" borderId="4" xfId="1" applyFont="1" applyBorder="1" applyAlignment="1">
      <alignment horizontal="right" vertical="center" wrapText="1"/>
    </xf>
    <xf numFmtId="164" fontId="6" fillId="0" borderId="4" xfId="1" applyNumberFormat="1" applyFont="1" applyBorder="1" applyAlignment="1">
      <alignment horizontal="center" vertical="center"/>
    </xf>
    <xf numFmtId="4" fontId="6" fillId="0" borderId="4" xfId="1" applyNumberFormat="1" applyFont="1" applyBorder="1" applyAlignment="1">
      <alignment horizontal="center" vertical="center"/>
    </xf>
    <xf numFmtId="0" fontId="7" fillId="0" borderId="5" xfId="1" applyFont="1" applyBorder="1" applyAlignment="1">
      <alignment vertical="center" wrapText="1"/>
    </xf>
    <xf numFmtId="3" fontId="14" fillId="3" borderId="0" xfId="1" applyNumberFormat="1" applyFont="1" applyFill="1" applyAlignment="1">
      <alignment horizontal="center" vertical="center"/>
    </xf>
    <xf numFmtId="0" fontId="14" fillId="3" borderId="0" xfId="1" applyFont="1" applyFill="1" applyAlignment="1">
      <alignment horizontal="center" vertical="center"/>
    </xf>
    <xf numFmtId="0" fontId="12" fillId="3" borderId="0" xfId="1" applyFont="1" applyFill="1" applyAlignment="1">
      <alignment horizontal="right" vertical="center" wrapText="1"/>
    </xf>
    <xf numFmtId="164" fontId="14" fillId="3" borderId="0" xfId="1" applyNumberFormat="1" applyFont="1" applyFill="1" applyAlignment="1">
      <alignment horizontal="center" vertical="center"/>
    </xf>
    <xf numFmtId="4" fontId="14" fillId="3" borderId="0" xfId="1" applyNumberFormat="1" applyFont="1" applyFill="1" applyAlignment="1">
      <alignment horizontal="center" vertical="center"/>
    </xf>
    <xf numFmtId="164" fontId="12" fillId="3" borderId="0" xfId="1" applyNumberFormat="1" applyFont="1" applyFill="1" applyAlignment="1">
      <alignment horizontal="center" vertical="center"/>
    </xf>
    <xf numFmtId="0" fontId="7" fillId="0" borderId="0" xfId="1" applyFont="1" applyAlignment="1">
      <alignment vertical="center" wrapText="1"/>
    </xf>
    <xf numFmtId="164" fontId="4" fillId="0" borderId="0" xfId="0" applyNumberFormat="1" applyFont="1" applyAlignment="1">
      <alignment horizontal="center"/>
    </xf>
    <xf numFmtId="164" fontId="4" fillId="0" borderId="0" xfId="0" applyNumberFormat="1" applyFont="1"/>
    <xf numFmtId="0" fontId="7" fillId="0" borderId="3" xfId="1" applyFont="1" applyBorder="1" applyAlignment="1">
      <alignment vertical="center" wrapText="1"/>
    </xf>
    <xf numFmtId="164" fontId="7" fillId="0" borderId="7" xfId="1" applyNumberFormat="1" applyFont="1" applyBorder="1" applyAlignment="1">
      <alignment horizontal="center" vertical="center"/>
    </xf>
    <xf numFmtId="4" fontId="7" fillId="0" borderId="7" xfId="1" applyNumberFormat="1" applyFont="1" applyBorder="1" applyAlignment="1">
      <alignment horizontal="center" vertical="center"/>
    </xf>
    <xf numFmtId="3" fontId="7" fillId="0" borderId="0" xfId="1" applyNumberFormat="1" applyFont="1" applyAlignment="1">
      <alignment horizontal="center" vertical="center"/>
    </xf>
    <xf numFmtId="164" fontId="7" fillId="0" borderId="0" xfId="1" applyNumberFormat="1" applyFont="1" applyAlignment="1">
      <alignment horizontal="center" vertical="center"/>
    </xf>
    <xf numFmtId="4" fontId="7" fillId="0" borderId="0" xfId="1" applyNumberFormat="1" applyFont="1" applyAlignment="1">
      <alignment horizontal="center" vertical="center"/>
    </xf>
    <xf numFmtId="0" fontId="9" fillId="0" borderId="0" xfId="1" applyFont="1" applyAlignment="1">
      <alignment horizontal="center" vertical="center"/>
    </xf>
    <xf numFmtId="0" fontId="6" fillId="0" borderId="0" xfId="1" applyFont="1" applyAlignment="1">
      <alignment horizontal="right" vertical="center" wrapText="1"/>
    </xf>
    <xf numFmtId="164" fontId="6" fillId="0" borderId="0" xfId="1" applyNumberFormat="1" applyFont="1" applyAlignment="1">
      <alignment horizontal="center" vertical="center"/>
    </xf>
    <xf numFmtId="4" fontId="12" fillId="4" borderId="0" xfId="1" applyNumberFormat="1" applyFont="1" applyFill="1" applyAlignment="1">
      <alignment horizontal="center" vertical="center"/>
    </xf>
    <xf numFmtId="0" fontId="2" fillId="0" borderId="0" xfId="1" applyFont="1" applyAlignment="1">
      <alignment horizontal="center" vertical="center"/>
    </xf>
    <xf numFmtId="0" fontId="12" fillId="4" borderId="0" xfId="1" applyFont="1" applyFill="1" applyAlignment="1">
      <alignment horizontal="center" vertical="center"/>
    </xf>
    <xf numFmtId="0" fontId="5" fillId="5" borderId="0" xfId="1" applyFont="1" applyFill="1" applyAlignment="1">
      <alignment horizontal="left" vertical="center" wrapText="1"/>
    </xf>
    <xf numFmtId="0" fontId="12" fillId="3" borderId="3" xfId="1" applyFont="1" applyFill="1" applyBorder="1" applyAlignment="1">
      <alignment horizontal="center" vertical="center" wrapText="1"/>
    </xf>
  </cellXfs>
  <cellStyles count="2">
    <cellStyle name="Normal" xfId="0" builtinId="0"/>
    <cellStyle name="Normal_Hoja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5"/>
  <sheetViews>
    <sheetView showGridLines="0" tabSelected="1" view="pageBreakPreview" topLeftCell="A258" zoomScale="115" zoomScaleNormal="85" zoomScaleSheetLayoutView="115" workbookViewId="0">
      <selection activeCell="A3" sqref="A3:A261"/>
    </sheetView>
  </sheetViews>
  <sheetFormatPr baseColWidth="10" defaultColWidth="11.15234375" defaultRowHeight="10.75" x14ac:dyDescent="0.3"/>
  <cols>
    <col min="1" max="1" width="7.53515625" style="54" bestFit="1" customWidth="1"/>
    <col min="2" max="2" width="3.3828125" style="21" bestFit="1" customWidth="1"/>
    <col min="3" max="3" width="56.69140625" style="4" bestFit="1" customWidth="1"/>
    <col min="4" max="4" width="8.15234375" style="81" bestFit="1" customWidth="1"/>
    <col min="5" max="5" width="7.84375" style="54" bestFit="1" customWidth="1"/>
    <col min="6" max="6" width="9.69140625" style="81" bestFit="1" customWidth="1"/>
    <col min="7" max="16384" width="11.15234375" style="4"/>
  </cols>
  <sheetData>
    <row r="1" spans="1:6" x14ac:dyDescent="0.3">
      <c r="A1" s="1"/>
      <c r="B1" s="2"/>
      <c r="C1" s="93" t="s">
        <v>6</v>
      </c>
      <c r="D1" s="93"/>
      <c r="E1" s="1"/>
      <c r="F1" s="3"/>
    </row>
    <row r="2" spans="1:6" x14ac:dyDescent="0.3">
      <c r="A2" s="1"/>
      <c r="B2" s="2"/>
      <c r="C2" s="1"/>
      <c r="D2" s="3"/>
      <c r="E2" s="1"/>
      <c r="F2" s="3"/>
    </row>
    <row r="3" spans="1:6" x14ac:dyDescent="0.3">
      <c r="A3" s="5" t="s">
        <v>8</v>
      </c>
      <c r="B3" s="6" t="s">
        <v>0</v>
      </c>
      <c r="C3" s="95" t="s">
        <v>48</v>
      </c>
      <c r="D3" s="95"/>
      <c r="E3" s="95"/>
      <c r="F3" s="95"/>
    </row>
    <row r="4" spans="1:6" ht="11.15" thickBot="1" x14ac:dyDescent="0.35">
      <c r="A4" s="7"/>
      <c r="B4" s="8"/>
      <c r="C4" s="9"/>
      <c r="D4" s="10"/>
      <c r="E4" s="11"/>
      <c r="F4" s="12"/>
    </row>
    <row r="5" spans="1:6" ht="11.15" thickBot="1" x14ac:dyDescent="0.35">
      <c r="A5" s="13" t="s">
        <v>1</v>
      </c>
      <c r="B5" s="13" t="s">
        <v>2</v>
      </c>
      <c r="C5" s="14" t="s">
        <v>3</v>
      </c>
      <c r="D5" s="15" t="s">
        <v>4</v>
      </c>
      <c r="E5" s="13" t="s">
        <v>54</v>
      </c>
      <c r="F5" s="15" t="s">
        <v>5</v>
      </c>
    </row>
    <row r="7" spans="1:6" x14ac:dyDescent="0.3">
      <c r="A7" s="16">
        <v>1</v>
      </c>
      <c r="B7" s="17" t="s">
        <v>44</v>
      </c>
      <c r="C7" s="18" t="s">
        <v>247</v>
      </c>
      <c r="D7" s="19"/>
      <c r="E7" s="20">
        <v>40</v>
      </c>
      <c r="F7" s="19">
        <f>D7*E7</f>
        <v>0</v>
      </c>
    </row>
    <row r="8" spans="1:6" x14ac:dyDescent="0.3">
      <c r="A8" s="16">
        <v>2</v>
      </c>
      <c r="B8" s="17" t="s">
        <v>44</v>
      </c>
      <c r="C8" s="18" t="s">
        <v>248</v>
      </c>
      <c r="D8" s="19"/>
      <c r="E8" s="20">
        <v>40</v>
      </c>
      <c r="F8" s="19">
        <f t="shared" ref="F8:F38" si="0">D8*E8</f>
        <v>0</v>
      </c>
    </row>
    <row r="9" spans="1:6" x14ac:dyDescent="0.3">
      <c r="A9" s="16">
        <v>3</v>
      </c>
      <c r="B9" s="17" t="s">
        <v>44</v>
      </c>
      <c r="C9" s="18" t="s">
        <v>249</v>
      </c>
      <c r="D9" s="19"/>
      <c r="E9" s="20">
        <v>40</v>
      </c>
      <c r="F9" s="19">
        <f>D9*E9</f>
        <v>0</v>
      </c>
    </row>
    <row r="10" spans="1:6" x14ac:dyDescent="0.3">
      <c r="A10" s="16">
        <v>4</v>
      </c>
      <c r="B10" s="17" t="s">
        <v>80</v>
      </c>
      <c r="C10" s="18" t="s">
        <v>9</v>
      </c>
      <c r="D10" s="19"/>
      <c r="E10" s="20">
        <v>40</v>
      </c>
      <c r="F10" s="19">
        <f>D10*E10</f>
        <v>0</v>
      </c>
    </row>
    <row r="11" spans="1:6" x14ac:dyDescent="0.3">
      <c r="A11" s="16">
        <v>5</v>
      </c>
      <c r="B11" s="17" t="s">
        <v>59</v>
      </c>
      <c r="C11" s="18" t="s">
        <v>10</v>
      </c>
      <c r="D11" s="19"/>
      <c r="E11" s="20">
        <v>40</v>
      </c>
      <c r="F11" s="19">
        <f t="shared" si="0"/>
        <v>0</v>
      </c>
    </row>
    <row r="12" spans="1:6" x14ac:dyDescent="0.3">
      <c r="A12" s="16">
        <v>6</v>
      </c>
      <c r="B12" s="17" t="s">
        <v>80</v>
      </c>
      <c r="C12" s="18" t="s">
        <v>11</v>
      </c>
      <c r="D12" s="19"/>
      <c r="E12" s="20">
        <v>25</v>
      </c>
      <c r="F12" s="19">
        <f t="shared" si="0"/>
        <v>0</v>
      </c>
    </row>
    <row r="13" spans="1:6" x14ac:dyDescent="0.3">
      <c r="A13" s="16">
        <v>7</v>
      </c>
      <c r="B13" s="17" t="s">
        <v>80</v>
      </c>
      <c r="C13" s="18" t="s">
        <v>12</v>
      </c>
      <c r="D13" s="19"/>
      <c r="E13" s="20">
        <v>25</v>
      </c>
      <c r="F13" s="19">
        <f t="shared" si="0"/>
        <v>0</v>
      </c>
    </row>
    <row r="14" spans="1:6" x14ac:dyDescent="0.3">
      <c r="A14" s="16">
        <v>8</v>
      </c>
      <c r="B14" s="17" t="s">
        <v>80</v>
      </c>
      <c r="C14" s="18" t="s">
        <v>13</v>
      </c>
      <c r="D14" s="19"/>
      <c r="E14" s="20">
        <v>50</v>
      </c>
      <c r="F14" s="19">
        <f t="shared" si="0"/>
        <v>0</v>
      </c>
    </row>
    <row r="15" spans="1:6" x14ac:dyDescent="0.3">
      <c r="A15" s="16">
        <v>9</v>
      </c>
      <c r="B15" s="17" t="s">
        <v>80</v>
      </c>
      <c r="C15" s="18" t="s">
        <v>14</v>
      </c>
      <c r="D15" s="19"/>
      <c r="E15" s="20">
        <v>15</v>
      </c>
      <c r="F15" s="19">
        <f t="shared" si="0"/>
        <v>0</v>
      </c>
    </row>
    <row r="16" spans="1:6" x14ac:dyDescent="0.3">
      <c r="A16" s="16">
        <v>10</v>
      </c>
      <c r="B16" s="17" t="s">
        <v>80</v>
      </c>
      <c r="C16" s="18" t="s">
        <v>15</v>
      </c>
      <c r="D16" s="19"/>
      <c r="E16" s="20">
        <v>15</v>
      </c>
      <c r="F16" s="19">
        <f t="shared" si="0"/>
        <v>0</v>
      </c>
    </row>
    <row r="17" spans="1:6" x14ac:dyDescent="0.3">
      <c r="A17" s="16">
        <v>11</v>
      </c>
      <c r="B17" s="17" t="s">
        <v>80</v>
      </c>
      <c r="C17" s="18" t="s">
        <v>16</v>
      </c>
      <c r="D17" s="19"/>
      <c r="E17" s="20">
        <v>20</v>
      </c>
      <c r="F17" s="19">
        <f t="shared" si="0"/>
        <v>0</v>
      </c>
    </row>
    <row r="18" spans="1:6" x14ac:dyDescent="0.3">
      <c r="A18" s="16">
        <v>12</v>
      </c>
      <c r="B18" s="17" t="s">
        <v>59</v>
      </c>
      <c r="C18" s="18" t="s">
        <v>17</v>
      </c>
      <c r="D18" s="19"/>
      <c r="E18" s="20">
        <v>20</v>
      </c>
      <c r="F18" s="19">
        <f t="shared" si="0"/>
        <v>0</v>
      </c>
    </row>
    <row r="19" spans="1:6" x14ac:dyDescent="0.3">
      <c r="A19" s="16">
        <v>13</v>
      </c>
      <c r="B19" s="17" t="s">
        <v>59</v>
      </c>
      <c r="C19" s="18" t="s">
        <v>18</v>
      </c>
      <c r="D19" s="19"/>
      <c r="E19" s="20">
        <v>20</v>
      </c>
      <c r="F19" s="19">
        <f t="shared" si="0"/>
        <v>0</v>
      </c>
    </row>
    <row r="20" spans="1:6" x14ac:dyDescent="0.3">
      <c r="A20" s="16">
        <v>14</v>
      </c>
      <c r="B20" s="17" t="s">
        <v>59</v>
      </c>
      <c r="C20" s="18" t="s">
        <v>19</v>
      </c>
      <c r="D20" s="19"/>
      <c r="E20" s="20">
        <v>10</v>
      </c>
      <c r="F20" s="19">
        <f t="shared" si="0"/>
        <v>0</v>
      </c>
    </row>
    <row r="21" spans="1:6" x14ac:dyDescent="0.3">
      <c r="A21" s="16">
        <v>15</v>
      </c>
      <c r="B21" s="17" t="s">
        <v>80</v>
      </c>
      <c r="C21" s="18" t="s">
        <v>166</v>
      </c>
      <c r="D21" s="19"/>
      <c r="E21" s="20">
        <v>1</v>
      </c>
      <c r="F21" s="19">
        <f t="shared" si="0"/>
        <v>0</v>
      </c>
    </row>
    <row r="22" spans="1:6" x14ac:dyDescent="0.3">
      <c r="A22" s="16">
        <v>16</v>
      </c>
      <c r="B22" s="17" t="s">
        <v>80</v>
      </c>
      <c r="C22" s="18" t="s">
        <v>167</v>
      </c>
      <c r="D22" s="19"/>
      <c r="E22" s="20">
        <v>1</v>
      </c>
      <c r="F22" s="19">
        <f t="shared" si="0"/>
        <v>0</v>
      </c>
    </row>
    <row r="23" spans="1:6" x14ac:dyDescent="0.3">
      <c r="A23" s="16">
        <v>17</v>
      </c>
      <c r="B23" s="17" t="s">
        <v>80</v>
      </c>
      <c r="C23" s="18" t="s">
        <v>168</v>
      </c>
      <c r="D23" s="19"/>
      <c r="E23" s="20">
        <v>10</v>
      </c>
      <c r="F23" s="19">
        <f t="shared" si="0"/>
        <v>0</v>
      </c>
    </row>
    <row r="24" spans="1:6" x14ac:dyDescent="0.3">
      <c r="A24" s="16">
        <v>18</v>
      </c>
      <c r="B24" s="17" t="s">
        <v>80</v>
      </c>
      <c r="C24" s="18" t="s">
        <v>169</v>
      </c>
      <c r="D24" s="19"/>
      <c r="E24" s="20">
        <v>10</v>
      </c>
      <c r="F24" s="19">
        <f t="shared" si="0"/>
        <v>0</v>
      </c>
    </row>
    <row r="25" spans="1:6" x14ac:dyDescent="0.3">
      <c r="A25" s="16">
        <v>19</v>
      </c>
      <c r="B25" s="17" t="s">
        <v>80</v>
      </c>
      <c r="C25" s="18" t="s">
        <v>170</v>
      </c>
      <c r="D25" s="19"/>
      <c r="E25" s="20">
        <v>10</v>
      </c>
      <c r="F25" s="19">
        <f t="shared" si="0"/>
        <v>0</v>
      </c>
    </row>
    <row r="26" spans="1:6" ht="64.3" x14ac:dyDescent="0.3">
      <c r="A26" s="16">
        <v>20</v>
      </c>
      <c r="B26" s="17" t="s">
        <v>80</v>
      </c>
      <c r="C26" s="18" t="s">
        <v>171</v>
      </c>
      <c r="D26" s="19"/>
      <c r="E26" s="20">
        <v>1</v>
      </c>
      <c r="F26" s="19">
        <f t="shared" si="0"/>
        <v>0</v>
      </c>
    </row>
    <row r="27" spans="1:6" ht="64.3" x14ac:dyDescent="0.3">
      <c r="A27" s="16">
        <v>21</v>
      </c>
      <c r="B27" s="17" t="s">
        <v>80</v>
      </c>
      <c r="C27" s="18" t="s">
        <v>172</v>
      </c>
      <c r="D27" s="19"/>
      <c r="E27" s="20">
        <v>1</v>
      </c>
      <c r="F27" s="19">
        <f t="shared" si="0"/>
        <v>0</v>
      </c>
    </row>
    <row r="28" spans="1:6" ht="64.3" x14ac:dyDescent="0.3">
      <c r="A28" s="16">
        <v>22</v>
      </c>
      <c r="B28" s="17" t="s">
        <v>80</v>
      </c>
      <c r="C28" s="18" t="s">
        <v>173</v>
      </c>
      <c r="D28" s="19"/>
      <c r="E28" s="20">
        <v>1</v>
      </c>
      <c r="F28" s="19">
        <f t="shared" si="0"/>
        <v>0</v>
      </c>
    </row>
    <row r="29" spans="1:6" ht="64.3" x14ac:dyDescent="0.3">
      <c r="A29" s="16">
        <v>23</v>
      </c>
      <c r="B29" s="17" t="s">
        <v>80</v>
      </c>
      <c r="C29" s="18" t="s">
        <v>174</v>
      </c>
      <c r="D29" s="19"/>
      <c r="E29" s="20">
        <v>1</v>
      </c>
      <c r="F29" s="19">
        <f t="shared" si="0"/>
        <v>0</v>
      </c>
    </row>
    <row r="30" spans="1:6" ht="64.3" x14ac:dyDescent="0.3">
      <c r="A30" s="16">
        <v>24</v>
      </c>
      <c r="B30" s="17" t="s">
        <v>80</v>
      </c>
      <c r="C30" s="18" t="s">
        <v>175</v>
      </c>
      <c r="D30" s="19"/>
      <c r="E30" s="20">
        <v>1</v>
      </c>
      <c r="F30" s="19">
        <f t="shared" si="0"/>
        <v>0</v>
      </c>
    </row>
    <row r="31" spans="1:6" ht="64.3" x14ac:dyDescent="0.3">
      <c r="A31" s="16">
        <v>25</v>
      </c>
      <c r="B31" s="17" t="s">
        <v>80</v>
      </c>
      <c r="C31" s="18" t="s">
        <v>176</v>
      </c>
      <c r="D31" s="19"/>
      <c r="E31" s="20">
        <v>1</v>
      </c>
      <c r="F31" s="19">
        <f t="shared" si="0"/>
        <v>0</v>
      </c>
    </row>
    <row r="32" spans="1:6" ht="64.3" x14ac:dyDescent="0.3">
      <c r="A32" s="16">
        <v>26</v>
      </c>
      <c r="B32" s="17" t="s">
        <v>80</v>
      </c>
      <c r="C32" s="18" t="s">
        <v>177</v>
      </c>
      <c r="D32" s="19"/>
      <c r="E32" s="20">
        <v>1</v>
      </c>
      <c r="F32" s="19">
        <f t="shared" si="0"/>
        <v>0</v>
      </c>
    </row>
    <row r="33" spans="1:6" x14ac:dyDescent="0.3">
      <c r="A33" s="16">
        <v>27</v>
      </c>
      <c r="B33" s="17" t="s">
        <v>80</v>
      </c>
      <c r="C33" s="18" t="s">
        <v>20</v>
      </c>
      <c r="D33" s="19"/>
      <c r="E33" s="20">
        <v>10</v>
      </c>
      <c r="F33" s="19">
        <f t="shared" si="0"/>
        <v>0</v>
      </c>
    </row>
    <row r="34" spans="1:6" x14ac:dyDescent="0.3">
      <c r="A34" s="16">
        <v>28</v>
      </c>
      <c r="B34" s="17" t="s">
        <v>80</v>
      </c>
      <c r="C34" s="18" t="s">
        <v>21</v>
      </c>
      <c r="D34" s="19"/>
      <c r="E34" s="20">
        <v>50</v>
      </c>
      <c r="F34" s="19">
        <f t="shared" si="0"/>
        <v>0</v>
      </c>
    </row>
    <row r="35" spans="1:6" x14ac:dyDescent="0.3">
      <c r="A35" s="16">
        <v>29</v>
      </c>
      <c r="B35" s="17" t="s">
        <v>80</v>
      </c>
      <c r="C35" s="18" t="s">
        <v>22</v>
      </c>
      <c r="D35" s="19"/>
      <c r="E35" s="20">
        <v>100</v>
      </c>
      <c r="F35" s="19">
        <f t="shared" si="0"/>
        <v>0</v>
      </c>
    </row>
    <row r="36" spans="1:6" x14ac:dyDescent="0.3">
      <c r="A36" s="16">
        <v>30</v>
      </c>
      <c r="B36" s="17" t="s">
        <v>80</v>
      </c>
      <c r="C36" s="18" t="s">
        <v>23</v>
      </c>
      <c r="D36" s="19"/>
      <c r="E36" s="20">
        <v>5</v>
      </c>
      <c r="F36" s="19">
        <f t="shared" si="0"/>
        <v>0</v>
      </c>
    </row>
    <row r="37" spans="1:6" s="21" customFormat="1" x14ac:dyDescent="0.3">
      <c r="A37" s="16">
        <v>31</v>
      </c>
      <c r="B37" s="17" t="s">
        <v>80</v>
      </c>
      <c r="C37" s="18" t="s">
        <v>24</v>
      </c>
      <c r="D37" s="19"/>
      <c r="E37" s="20">
        <v>50</v>
      </c>
      <c r="F37" s="19">
        <f t="shared" si="0"/>
        <v>0</v>
      </c>
    </row>
    <row r="38" spans="1:6" s="21" customFormat="1" x14ac:dyDescent="0.3">
      <c r="A38" s="16">
        <v>32</v>
      </c>
      <c r="B38" s="17" t="s">
        <v>80</v>
      </c>
      <c r="C38" s="18" t="s">
        <v>25</v>
      </c>
      <c r="D38" s="19"/>
      <c r="E38" s="20">
        <v>50</v>
      </c>
      <c r="F38" s="19">
        <f t="shared" si="0"/>
        <v>0</v>
      </c>
    </row>
    <row r="39" spans="1:6" s="21" customFormat="1" x14ac:dyDescent="0.3">
      <c r="A39" s="16">
        <v>33</v>
      </c>
      <c r="B39" s="17" t="s">
        <v>80</v>
      </c>
      <c r="C39" s="18" t="s">
        <v>26</v>
      </c>
      <c r="D39" s="19"/>
      <c r="E39" s="20">
        <v>5</v>
      </c>
      <c r="F39" s="19">
        <f t="shared" ref="F39:F64" si="1">D39*E39</f>
        <v>0</v>
      </c>
    </row>
    <row r="40" spans="1:6" x14ac:dyDescent="0.3">
      <c r="A40" s="16">
        <v>34</v>
      </c>
      <c r="B40" s="17" t="s">
        <v>59</v>
      </c>
      <c r="C40" s="22" t="s">
        <v>178</v>
      </c>
      <c r="D40" s="23"/>
      <c r="E40" s="24">
        <v>50</v>
      </c>
      <c r="F40" s="23">
        <f t="shared" si="1"/>
        <v>0</v>
      </c>
    </row>
    <row r="41" spans="1:6" x14ac:dyDescent="0.3">
      <c r="A41" s="16">
        <v>35</v>
      </c>
      <c r="B41" s="17" t="s">
        <v>59</v>
      </c>
      <c r="C41" s="22" t="s">
        <v>27</v>
      </c>
      <c r="D41" s="23"/>
      <c r="E41" s="24">
        <v>50</v>
      </c>
      <c r="F41" s="23">
        <f t="shared" si="1"/>
        <v>0</v>
      </c>
    </row>
    <row r="42" spans="1:6" x14ac:dyDescent="0.3">
      <c r="A42" s="16">
        <v>36</v>
      </c>
      <c r="B42" s="17" t="s">
        <v>80</v>
      </c>
      <c r="C42" s="22" t="s">
        <v>28</v>
      </c>
      <c r="D42" s="23"/>
      <c r="E42" s="24">
        <v>5</v>
      </c>
      <c r="F42" s="23">
        <f t="shared" si="1"/>
        <v>0</v>
      </c>
    </row>
    <row r="43" spans="1:6" x14ac:dyDescent="0.3">
      <c r="A43" s="16">
        <v>37</v>
      </c>
      <c r="B43" s="17" t="s">
        <v>59</v>
      </c>
      <c r="C43" s="18" t="s">
        <v>60</v>
      </c>
      <c r="D43" s="19"/>
      <c r="E43" s="20">
        <v>10</v>
      </c>
      <c r="F43" s="23">
        <f t="shared" si="1"/>
        <v>0</v>
      </c>
    </row>
    <row r="44" spans="1:6" x14ac:dyDescent="0.3">
      <c r="A44" s="16">
        <v>38</v>
      </c>
      <c r="B44" s="17" t="s">
        <v>61</v>
      </c>
      <c r="C44" s="18" t="s">
        <v>62</v>
      </c>
      <c r="D44" s="19"/>
      <c r="E44" s="20">
        <v>10</v>
      </c>
      <c r="F44" s="23">
        <f t="shared" si="1"/>
        <v>0</v>
      </c>
    </row>
    <row r="45" spans="1:6" x14ac:dyDescent="0.3">
      <c r="A45" s="16">
        <v>39</v>
      </c>
      <c r="B45" s="17" t="s">
        <v>61</v>
      </c>
      <c r="C45" s="18" t="s">
        <v>63</v>
      </c>
      <c r="D45" s="19"/>
      <c r="E45" s="20">
        <v>10</v>
      </c>
      <c r="F45" s="23">
        <f t="shared" si="1"/>
        <v>0</v>
      </c>
    </row>
    <row r="46" spans="1:6" x14ac:dyDescent="0.3">
      <c r="A46" s="16">
        <v>40</v>
      </c>
      <c r="B46" s="17" t="s">
        <v>61</v>
      </c>
      <c r="C46" s="18" t="s">
        <v>65</v>
      </c>
      <c r="D46" s="19"/>
      <c r="E46" s="20">
        <v>10</v>
      </c>
      <c r="F46" s="23">
        <f t="shared" si="1"/>
        <v>0</v>
      </c>
    </row>
    <row r="47" spans="1:6" s="21" customFormat="1" x14ac:dyDescent="0.3">
      <c r="A47" s="16">
        <v>41</v>
      </c>
      <c r="B47" s="17" t="s">
        <v>61</v>
      </c>
      <c r="C47" s="22" t="s">
        <v>137</v>
      </c>
      <c r="D47" s="23"/>
      <c r="E47" s="24">
        <v>5</v>
      </c>
      <c r="F47" s="23">
        <f t="shared" si="1"/>
        <v>0</v>
      </c>
    </row>
    <row r="48" spans="1:6" s="21" customFormat="1" x14ac:dyDescent="0.3">
      <c r="A48" s="16">
        <v>42</v>
      </c>
      <c r="B48" s="17" t="s">
        <v>61</v>
      </c>
      <c r="C48" s="22" t="s">
        <v>138</v>
      </c>
      <c r="D48" s="23"/>
      <c r="E48" s="24">
        <v>5</v>
      </c>
      <c r="F48" s="23">
        <f t="shared" si="1"/>
        <v>0</v>
      </c>
    </row>
    <row r="49" spans="1:6" s="21" customFormat="1" x14ac:dyDescent="0.3">
      <c r="A49" s="16">
        <v>43</v>
      </c>
      <c r="B49" s="17" t="s">
        <v>61</v>
      </c>
      <c r="C49" s="22" t="s">
        <v>139</v>
      </c>
      <c r="D49" s="23"/>
      <c r="E49" s="24">
        <v>5</v>
      </c>
      <c r="F49" s="23">
        <f t="shared" si="1"/>
        <v>0</v>
      </c>
    </row>
    <row r="50" spans="1:6" s="21" customFormat="1" x14ac:dyDescent="0.3">
      <c r="A50" s="16">
        <v>44</v>
      </c>
      <c r="B50" s="17" t="s">
        <v>61</v>
      </c>
      <c r="C50" s="22" t="s">
        <v>140</v>
      </c>
      <c r="D50" s="23"/>
      <c r="E50" s="24">
        <v>5</v>
      </c>
      <c r="F50" s="23">
        <f t="shared" si="1"/>
        <v>0</v>
      </c>
    </row>
    <row r="51" spans="1:6" s="21" customFormat="1" x14ac:dyDescent="0.3">
      <c r="A51" s="16">
        <v>45</v>
      </c>
      <c r="B51" s="17" t="s">
        <v>61</v>
      </c>
      <c r="C51" s="22" t="s">
        <v>141</v>
      </c>
      <c r="D51" s="23"/>
      <c r="E51" s="24">
        <v>5</v>
      </c>
      <c r="F51" s="23">
        <f t="shared" si="1"/>
        <v>0</v>
      </c>
    </row>
    <row r="52" spans="1:6" s="21" customFormat="1" x14ac:dyDescent="0.3">
      <c r="A52" s="16">
        <v>46</v>
      </c>
      <c r="B52" s="17" t="s">
        <v>61</v>
      </c>
      <c r="C52" s="22" t="s">
        <v>142</v>
      </c>
      <c r="D52" s="23"/>
      <c r="E52" s="24">
        <v>5</v>
      </c>
      <c r="F52" s="23">
        <f t="shared" si="1"/>
        <v>0</v>
      </c>
    </row>
    <row r="53" spans="1:6" x14ac:dyDescent="0.3">
      <c r="A53" s="16">
        <v>47</v>
      </c>
      <c r="B53" s="17" t="s">
        <v>61</v>
      </c>
      <c r="C53" s="22" t="s">
        <v>66</v>
      </c>
      <c r="D53" s="23"/>
      <c r="E53" s="24">
        <v>10</v>
      </c>
      <c r="F53" s="23">
        <f t="shared" si="1"/>
        <v>0</v>
      </c>
    </row>
    <row r="54" spans="1:6" x14ac:dyDescent="0.3">
      <c r="A54" s="16">
        <v>48</v>
      </c>
      <c r="B54" s="17" t="s">
        <v>61</v>
      </c>
      <c r="C54" s="22" t="s">
        <v>67</v>
      </c>
      <c r="D54" s="23"/>
      <c r="E54" s="24">
        <v>50</v>
      </c>
      <c r="F54" s="23">
        <f t="shared" si="1"/>
        <v>0</v>
      </c>
    </row>
    <row r="55" spans="1:6" x14ac:dyDescent="0.3">
      <c r="A55" s="16">
        <v>49</v>
      </c>
      <c r="B55" s="17" t="s">
        <v>61</v>
      </c>
      <c r="C55" s="22" t="s">
        <v>68</v>
      </c>
      <c r="D55" s="23"/>
      <c r="E55" s="24">
        <v>5</v>
      </c>
      <c r="F55" s="23">
        <f t="shared" si="1"/>
        <v>0</v>
      </c>
    </row>
    <row r="56" spans="1:6" x14ac:dyDescent="0.3">
      <c r="A56" s="16">
        <v>50</v>
      </c>
      <c r="B56" s="17" t="s">
        <v>61</v>
      </c>
      <c r="C56" s="18" t="s">
        <v>69</v>
      </c>
      <c r="D56" s="19"/>
      <c r="E56" s="20">
        <v>5</v>
      </c>
      <c r="F56" s="23">
        <f t="shared" si="1"/>
        <v>0</v>
      </c>
    </row>
    <row r="57" spans="1:6" x14ac:dyDescent="0.3">
      <c r="A57" s="16">
        <v>51</v>
      </c>
      <c r="B57" s="17" t="s">
        <v>59</v>
      </c>
      <c r="C57" s="18" t="s">
        <v>179</v>
      </c>
      <c r="D57" s="19"/>
      <c r="E57" s="20">
        <v>5</v>
      </c>
      <c r="F57" s="23">
        <f t="shared" si="1"/>
        <v>0</v>
      </c>
    </row>
    <row r="58" spans="1:6" x14ac:dyDescent="0.3">
      <c r="A58" s="16">
        <v>52</v>
      </c>
      <c r="B58" s="17" t="s">
        <v>61</v>
      </c>
      <c r="C58" s="18" t="s">
        <v>70</v>
      </c>
      <c r="D58" s="19"/>
      <c r="E58" s="20">
        <v>1</v>
      </c>
      <c r="F58" s="23">
        <f t="shared" si="1"/>
        <v>0</v>
      </c>
    </row>
    <row r="59" spans="1:6" x14ac:dyDescent="0.3">
      <c r="A59" s="16">
        <v>53</v>
      </c>
      <c r="B59" s="17" t="s">
        <v>61</v>
      </c>
      <c r="C59" s="18" t="s">
        <v>180</v>
      </c>
      <c r="D59" s="19"/>
      <c r="E59" s="20">
        <v>1</v>
      </c>
      <c r="F59" s="23">
        <f t="shared" si="1"/>
        <v>0</v>
      </c>
    </row>
    <row r="60" spans="1:6" x14ac:dyDescent="0.3">
      <c r="A60" s="16">
        <v>54</v>
      </c>
      <c r="B60" s="17" t="s">
        <v>61</v>
      </c>
      <c r="C60" s="18" t="s">
        <v>71</v>
      </c>
      <c r="D60" s="19"/>
      <c r="E60" s="20">
        <v>1</v>
      </c>
      <c r="F60" s="23">
        <f t="shared" si="1"/>
        <v>0</v>
      </c>
    </row>
    <row r="61" spans="1:6" x14ac:dyDescent="0.3">
      <c r="A61" s="16">
        <v>55</v>
      </c>
      <c r="B61" s="17" t="s">
        <v>61</v>
      </c>
      <c r="C61" s="18" t="s">
        <v>181</v>
      </c>
      <c r="D61" s="19"/>
      <c r="E61" s="20">
        <v>10</v>
      </c>
      <c r="F61" s="23">
        <f t="shared" si="1"/>
        <v>0</v>
      </c>
    </row>
    <row r="62" spans="1:6" ht="150" x14ac:dyDescent="0.3">
      <c r="A62" s="16">
        <v>56</v>
      </c>
      <c r="B62" s="17" t="s">
        <v>80</v>
      </c>
      <c r="C62" s="18" t="s">
        <v>256</v>
      </c>
      <c r="D62" s="19"/>
      <c r="E62" s="20">
        <v>1</v>
      </c>
      <c r="F62" s="23">
        <f t="shared" si="1"/>
        <v>0</v>
      </c>
    </row>
    <row r="63" spans="1:6" ht="150" x14ac:dyDescent="0.3">
      <c r="A63" s="16">
        <v>57</v>
      </c>
      <c r="B63" s="17" t="s">
        <v>80</v>
      </c>
      <c r="C63" s="18" t="s">
        <v>238</v>
      </c>
      <c r="D63" s="19"/>
      <c r="E63" s="20">
        <v>1</v>
      </c>
      <c r="F63" s="23">
        <f t="shared" si="1"/>
        <v>0</v>
      </c>
    </row>
    <row r="64" spans="1:6" ht="171.45" x14ac:dyDescent="0.3">
      <c r="A64" s="16">
        <v>58</v>
      </c>
      <c r="B64" s="17" t="s">
        <v>80</v>
      </c>
      <c r="C64" s="25" t="s">
        <v>239</v>
      </c>
      <c r="D64" s="19"/>
      <c r="E64" s="20">
        <v>1</v>
      </c>
      <c r="F64" s="23">
        <f t="shared" si="1"/>
        <v>0</v>
      </c>
    </row>
    <row r="65" spans="1:6" ht="117.9" x14ac:dyDescent="0.3">
      <c r="A65" s="16">
        <v>59</v>
      </c>
      <c r="B65" s="26" t="s">
        <v>80</v>
      </c>
      <c r="C65" s="27" t="s">
        <v>257</v>
      </c>
      <c r="D65" s="19"/>
      <c r="E65" s="20">
        <v>1</v>
      </c>
      <c r="F65" s="23">
        <f t="shared" ref="F65:F96" si="2">D65*E65</f>
        <v>0</v>
      </c>
    </row>
    <row r="66" spans="1:6" x14ac:dyDescent="0.3">
      <c r="A66" s="16">
        <v>60</v>
      </c>
      <c r="B66" s="17" t="s">
        <v>80</v>
      </c>
      <c r="C66" s="18" t="s">
        <v>182</v>
      </c>
      <c r="D66" s="19"/>
      <c r="E66" s="20">
        <v>15</v>
      </c>
      <c r="F66" s="23">
        <f t="shared" si="2"/>
        <v>0</v>
      </c>
    </row>
    <row r="67" spans="1:6" x14ac:dyDescent="0.3">
      <c r="A67" s="16">
        <v>61</v>
      </c>
      <c r="B67" s="17" t="s">
        <v>80</v>
      </c>
      <c r="C67" s="18" t="s">
        <v>81</v>
      </c>
      <c r="D67" s="19"/>
      <c r="E67" s="20">
        <v>5</v>
      </c>
      <c r="F67" s="23">
        <f t="shared" si="2"/>
        <v>0</v>
      </c>
    </row>
    <row r="68" spans="1:6" x14ac:dyDescent="0.3">
      <c r="A68" s="16">
        <v>62</v>
      </c>
      <c r="B68" s="17" t="s">
        <v>59</v>
      </c>
      <c r="C68" s="18" t="s">
        <v>82</v>
      </c>
      <c r="D68" s="19"/>
      <c r="E68" s="20">
        <v>15</v>
      </c>
      <c r="F68" s="23">
        <f t="shared" si="2"/>
        <v>0</v>
      </c>
    </row>
    <row r="69" spans="1:6" x14ac:dyDescent="0.3">
      <c r="A69" s="16">
        <v>63</v>
      </c>
      <c r="B69" s="17" t="s">
        <v>80</v>
      </c>
      <c r="C69" s="18" t="s">
        <v>83</v>
      </c>
      <c r="D69" s="19"/>
      <c r="E69" s="20">
        <v>10</v>
      </c>
      <c r="F69" s="23">
        <f t="shared" si="2"/>
        <v>0</v>
      </c>
    </row>
    <row r="70" spans="1:6" x14ac:dyDescent="0.3">
      <c r="A70" s="16">
        <v>64</v>
      </c>
      <c r="B70" s="17" t="s">
        <v>80</v>
      </c>
      <c r="C70" s="18" t="s">
        <v>84</v>
      </c>
      <c r="D70" s="19"/>
      <c r="E70" s="20">
        <v>50</v>
      </c>
      <c r="F70" s="23">
        <f t="shared" si="2"/>
        <v>0</v>
      </c>
    </row>
    <row r="71" spans="1:6" x14ac:dyDescent="0.3">
      <c r="A71" s="16">
        <v>65</v>
      </c>
      <c r="B71" s="17" t="s">
        <v>80</v>
      </c>
      <c r="C71" s="18" t="s">
        <v>143</v>
      </c>
      <c r="D71" s="19"/>
      <c r="E71" s="20">
        <v>1</v>
      </c>
      <c r="F71" s="23">
        <f t="shared" si="2"/>
        <v>0</v>
      </c>
    </row>
    <row r="72" spans="1:6" x14ac:dyDescent="0.3">
      <c r="A72" s="16">
        <v>66</v>
      </c>
      <c r="B72" s="17" t="s">
        <v>80</v>
      </c>
      <c r="C72" s="18" t="s">
        <v>144</v>
      </c>
      <c r="D72" s="19"/>
      <c r="E72" s="20">
        <v>1</v>
      </c>
      <c r="F72" s="23">
        <f t="shared" si="2"/>
        <v>0</v>
      </c>
    </row>
    <row r="73" spans="1:6" x14ac:dyDescent="0.3">
      <c r="A73" s="16">
        <v>67</v>
      </c>
      <c r="B73" s="17" t="s">
        <v>80</v>
      </c>
      <c r="C73" s="18" t="s">
        <v>145</v>
      </c>
      <c r="D73" s="19"/>
      <c r="E73" s="20">
        <v>1</v>
      </c>
      <c r="F73" s="23">
        <f t="shared" si="2"/>
        <v>0</v>
      </c>
    </row>
    <row r="74" spans="1:6" x14ac:dyDescent="0.3">
      <c r="A74" s="16">
        <v>68</v>
      </c>
      <c r="B74" s="17" t="s">
        <v>80</v>
      </c>
      <c r="C74" s="18" t="s">
        <v>146</v>
      </c>
      <c r="D74" s="19"/>
      <c r="E74" s="20">
        <v>1</v>
      </c>
      <c r="F74" s="23">
        <f t="shared" si="2"/>
        <v>0</v>
      </c>
    </row>
    <row r="75" spans="1:6" x14ac:dyDescent="0.3">
      <c r="A75" s="16">
        <v>69</v>
      </c>
      <c r="B75" s="26" t="s">
        <v>80</v>
      </c>
      <c r="C75" s="27" t="s">
        <v>115</v>
      </c>
      <c r="D75" s="23"/>
      <c r="E75" s="28">
        <v>5</v>
      </c>
      <c r="F75" s="23">
        <f t="shared" si="2"/>
        <v>0</v>
      </c>
    </row>
    <row r="76" spans="1:6" x14ac:dyDescent="0.3">
      <c r="A76" s="16">
        <v>70</v>
      </c>
      <c r="B76" s="26" t="s">
        <v>80</v>
      </c>
      <c r="C76" s="27" t="s">
        <v>183</v>
      </c>
      <c r="D76" s="23"/>
      <c r="E76" s="28">
        <v>5</v>
      </c>
      <c r="F76" s="23">
        <f t="shared" si="2"/>
        <v>0</v>
      </c>
    </row>
    <row r="77" spans="1:6" x14ac:dyDescent="0.3">
      <c r="A77" s="16">
        <v>71</v>
      </c>
      <c r="B77" s="26" t="s">
        <v>80</v>
      </c>
      <c r="C77" s="27" t="s">
        <v>116</v>
      </c>
      <c r="D77" s="23"/>
      <c r="E77" s="28">
        <v>5</v>
      </c>
      <c r="F77" s="23">
        <f t="shared" si="2"/>
        <v>0</v>
      </c>
    </row>
    <row r="78" spans="1:6" x14ac:dyDescent="0.3">
      <c r="A78" s="16">
        <v>72</v>
      </c>
      <c r="B78" s="26" t="s">
        <v>80</v>
      </c>
      <c r="C78" s="27" t="s">
        <v>117</v>
      </c>
      <c r="D78" s="23"/>
      <c r="E78" s="28">
        <v>5</v>
      </c>
      <c r="F78" s="23">
        <f t="shared" si="2"/>
        <v>0</v>
      </c>
    </row>
    <row r="79" spans="1:6" x14ac:dyDescent="0.3">
      <c r="A79" s="16">
        <v>73</v>
      </c>
      <c r="B79" s="26" t="s">
        <v>80</v>
      </c>
      <c r="C79" s="27" t="s">
        <v>184</v>
      </c>
      <c r="D79" s="23"/>
      <c r="E79" s="28">
        <v>5</v>
      </c>
      <c r="F79" s="23">
        <f t="shared" si="2"/>
        <v>0</v>
      </c>
    </row>
    <row r="80" spans="1:6" x14ac:dyDescent="0.3">
      <c r="A80" s="16">
        <v>74</v>
      </c>
      <c r="B80" s="26" t="s">
        <v>80</v>
      </c>
      <c r="C80" s="27" t="s">
        <v>119</v>
      </c>
      <c r="D80" s="23"/>
      <c r="E80" s="28">
        <v>5</v>
      </c>
      <c r="F80" s="23">
        <f t="shared" si="2"/>
        <v>0</v>
      </c>
    </row>
    <row r="81" spans="1:6" x14ac:dyDescent="0.3">
      <c r="A81" s="16">
        <v>75</v>
      </c>
      <c r="B81" s="26" t="s">
        <v>80</v>
      </c>
      <c r="C81" s="27" t="s">
        <v>120</v>
      </c>
      <c r="D81" s="23"/>
      <c r="E81" s="28">
        <v>5</v>
      </c>
      <c r="F81" s="23">
        <f t="shared" si="2"/>
        <v>0</v>
      </c>
    </row>
    <row r="82" spans="1:6" x14ac:dyDescent="0.3">
      <c r="A82" s="16">
        <v>76</v>
      </c>
      <c r="B82" s="26" t="s">
        <v>80</v>
      </c>
      <c r="C82" s="27" t="s">
        <v>121</v>
      </c>
      <c r="D82" s="23"/>
      <c r="E82" s="28">
        <v>5</v>
      </c>
      <c r="F82" s="23">
        <f t="shared" si="2"/>
        <v>0</v>
      </c>
    </row>
    <row r="83" spans="1:6" x14ac:dyDescent="0.3">
      <c r="A83" s="16">
        <v>77</v>
      </c>
      <c r="B83" s="26" t="s">
        <v>80</v>
      </c>
      <c r="C83" s="27" t="s">
        <v>118</v>
      </c>
      <c r="D83" s="23"/>
      <c r="E83" s="28">
        <v>5</v>
      </c>
      <c r="F83" s="23">
        <f t="shared" si="2"/>
        <v>0</v>
      </c>
    </row>
    <row r="84" spans="1:6" x14ac:dyDescent="0.3">
      <c r="A84" s="16">
        <v>78</v>
      </c>
      <c r="B84" s="26" t="s">
        <v>80</v>
      </c>
      <c r="C84" s="27" t="s">
        <v>122</v>
      </c>
      <c r="D84" s="23"/>
      <c r="E84" s="28">
        <v>5</v>
      </c>
      <c r="F84" s="23">
        <f t="shared" si="2"/>
        <v>0</v>
      </c>
    </row>
    <row r="85" spans="1:6" x14ac:dyDescent="0.3">
      <c r="A85" s="16">
        <v>79</v>
      </c>
      <c r="B85" s="26" t="s">
        <v>59</v>
      </c>
      <c r="C85" s="27" t="s">
        <v>185</v>
      </c>
      <c r="D85" s="23"/>
      <c r="E85" s="28">
        <v>5</v>
      </c>
      <c r="F85" s="23">
        <f t="shared" si="2"/>
        <v>0</v>
      </c>
    </row>
    <row r="86" spans="1:6" x14ac:dyDescent="0.3">
      <c r="A86" s="16">
        <v>80</v>
      </c>
      <c r="B86" s="26" t="s">
        <v>80</v>
      </c>
      <c r="C86" s="27" t="s">
        <v>186</v>
      </c>
      <c r="D86" s="23"/>
      <c r="E86" s="28">
        <v>5</v>
      </c>
      <c r="F86" s="23">
        <f t="shared" si="2"/>
        <v>0</v>
      </c>
    </row>
    <row r="87" spans="1:6" x14ac:dyDescent="0.3">
      <c r="A87" s="16">
        <v>81</v>
      </c>
      <c r="B87" s="26" t="s">
        <v>80</v>
      </c>
      <c r="C87" s="27" t="s">
        <v>187</v>
      </c>
      <c r="D87" s="23"/>
      <c r="E87" s="28">
        <v>5</v>
      </c>
      <c r="F87" s="23">
        <f t="shared" si="2"/>
        <v>0</v>
      </c>
    </row>
    <row r="88" spans="1:6" x14ac:dyDescent="0.3">
      <c r="A88" s="16">
        <v>82</v>
      </c>
      <c r="B88" s="26" t="s">
        <v>80</v>
      </c>
      <c r="C88" s="27" t="s">
        <v>188</v>
      </c>
      <c r="D88" s="23"/>
      <c r="E88" s="28">
        <v>5</v>
      </c>
      <c r="F88" s="23">
        <f t="shared" si="2"/>
        <v>0</v>
      </c>
    </row>
    <row r="89" spans="1:6" x14ac:dyDescent="0.3">
      <c r="A89" s="16">
        <v>83</v>
      </c>
      <c r="B89" s="26" t="s">
        <v>80</v>
      </c>
      <c r="C89" s="27" t="s">
        <v>123</v>
      </c>
      <c r="D89" s="23"/>
      <c r="E89" s="28">
        <v>5</v>
      </c>
      <c r="F89" s="23">
        <f t="shared" si="2"/>
        <v>0</v>
      </c>
    </row>
    <row r="90" spans="1:6" x14ac:dyDescent="0.3">
      <c r="A90" s="16">
        <v>84</v>
      </c>
      <c r="B90" s="26" t="s">
        <v>80</v>
      </c>
      <c r="C90" s="27" t="s">
        <v>189</v>
      </c>
      <c r="D90" s="23"/>
      <c r="E90" s="28">
        <v>1</v>
      </c>
      <c r="F90" s="23">
        <f t="shared" si="2"/>
        <v>0</v>
      </c>
    </row>
    <row r="91" spans="1:6" x14ac:dyDescent="0.3">
      <c r="A91" s="16">
        <v>85</v>
      </c>
      <c r="B91" s="26" t="s">
        <v>80</v>
      </c>
      <c r="C91" s="27" t="s">
        <v>190</v>
      </c>
      <c r="D91" s="23"/>
      <c r="E91" s="28">
        <v>1</v>
      </c>
      <c r="F91" s="23">
        <f t="shared" si="2"/>
        <v>0</v>
      </c>
    </row>
    <row r="92" spans="1:6" x14ac:dyDescent="0.3">
      <c r="A92" s="16">
        <v>86</v>
      </c>
      <c r="B92" s="26" t="s">
        <v>80</v>
      </c>
      <c r="C92" s="27" t="s">
        <v>129</v>
      </c>
      <c r="D92" s="23"/>
      <c r="E92" s="28">
        <v>1</v>
      </c>
      <c r="F92" s="23">
        <f t="shared" si="2"/>
        <v>0</v>
      </c>
    </row>
    <row r="93" spans="1:6" x14ac:dyDescent="0.3">
      <c r="A93" s="16">
        <v>87</v>
      </c>
      <c r="B93" s="26" t="s">
        <v>80</v>
      </c>
      <c r="C93" s="27" t="s">
        <v>124</v>
      </c>
      <c r="D93" s="23"/>
      <c r="E93" s="28">
        <v>1</v>
      </c>
      <c r="F93" s="23">
        <f t="shared" si="2"/>
        <v>0</v>
      </c>
    </row>
    <row r="94" spans="1:6" x14ac:dyDescent="0.3">
      <c r="A94" s="16">
        <v>88</v>
      </c>
      <c r="B94" s="26" t="s">
        <v>80</v>
      </c>
      <c r="C94" s="27" t="s">
        <v>125</v>
      </c>
      <c r="D94" s="23"/>
      <c r="E94" s="28">
        <v>1</v>
      </c>
      <c r="F94" s="23">
        <f t="shared" si="2"/>
        <v>0</v>
      </c>
    </row>
    <row r="95" spans="1:6" x14ac:dyDescent="0.3">
      <c r="A95" s="16">
        <v>89</v>
      </c>
      <c r="B95" s="26" t="s">
        <v>80</v>
      </c>
      <c r="C95" s="27" t="s">
        <v>130</v>
      </c>
      <c r="D95" s="23"/>
      <c r="E95" s="28">
        <v>1</v>
      </c>
      <c r="F95" s="23">
        <f t="shared" si="2"/>
        <v>0</v>
      </c>
    </row>
    <row r="96" spans="1:6" x14ac:dyDescent="0.3">
      <c r="A96" s="16">
        <v>90</v>
      </c>
      <c r="B96" s="26" t="s">
        <v>80</v>
      </c>
      <c r="C96" s="27" t="s">
        <v>126</v>
      </c>
      <c r="D96" s="23"/>
      <c r="E96" s="28">
        <v>1</v>
      </c>
      <c r="F96" s="23">
        <f t="shared" si="2"/>
        <v>0</v>
      </c>
    </row>
    <row r="97" spans="1:6" x14ac:dyDescent="0.3">
      <c r="A97" s="16">
        <v>91</v>
      </c>
      <c r="B97" s="26" t="s">
        <v>80</v>
      </c>
      <c r="C97" s="27" t="s">
        <v>127</v>
      </c>
      <c r="D97" s="23"/>
      <c r="E97" s="28">
        <v>1</v>
      </c>
      <c r="F97" s="23">
        <f t="shared" ref="F97:F112" si="3">D97*E97</f>
        <v>0</v>
      </c>
    </row>
    <row r="98" spans="1:6" x14ac:dyDescent="0.3">
      <c r="A98" s="16">
        <v>92</v>
      </c>
      <c r="B98" s="26" t="s">
        <v>80</v>
      </c>
      <c r="C98" s="27" t="s">
        <v>128</v>
      </c>
      <c r="D98" s="23"/>
      <c r="E98" s="28">
        <v>1</v>
      </c>
      <c r="F98" s="23">
        <f t="shared" si="3"/>
        <v>0</v>
      </c>
    </row>
    <row r="99" spans="1:6" x14ac:dyDescent="0.3">
      <c r="A99" s="16">
        <v>93</v>
      </c>
      <c r="B99" s="26" t="s">
        <v>59</v>
      </c>
      <c r="C99" s="27" t="s">
        <v>191</v>
      </c>
      <c r="D99" s="23"/>
      <c r="E99" s="28">
        <v>10</v>
      </c>
      <c r="F99" s="23">
        <f t="shared" si="3"/>
        <v>0</v>
      </c>
    </row>
    <row r="100" spans="1:6" x14ac:dyDescent="0.3">
      <c r="A100" s="16">
        <v>94</v>
      </c>
      <c r="B100" s="26" t="s">
        <v>59</v>
      </c>
      <c r="C100" s="27" t="s">
        <v>192</v>
      </c>
      <c r="D100" s="23"/>
      <c r="E100" s="28">
        <v>10</v>
      </c>
      <c r="F100" s="23">
        <f t="shared" si="3"/>
        <v>0</v>
      </c>
    </row>
    <row r="101" spans="1:6" x14ac:dyDescent="0.3">
      <c r="A101" s="16">
        <v>95</v>
      </c>
      <c r="B101" s="26" t="s">
        <v>59</v>
      </c>
      <c r="C101" s="27" t="s">
        <v>193</v>
      </c>
      <c r="D101" s="23"/>
      <c r="E101" s="28">
        <v>10</v>
      </c>
      <c r="F101" s="23">
        <f t="shared" si="3"/>
        <v>0</v>
      </c>
    </row>
    <row r="102" spans="1:6" x14ac:dyDescent="0.3">
      <c r="A102" s="16">
        <v>96</v>
      </c>
      <c r="B102" s="26" t="s">
        <v>59</v>
      </c>
      <c r="C102" s="27" t="s">
        <v>194</v>
      </c>
      <c r="D102" s="23"/>
      <c r="E102" s="28">
        <v>10</v>
      </c>
      <c r="F102" s="23">
        <f t="shared" si="3"/>
        <v>0</v>
      </c>
    </row>
    <row r="103" spans="1:6" x14ac:dyDescent="0.3">
      <c r="A103" s="16">
        <v>97</v>
      </c>
      <c r="B103" s="26" t="s">
        <v>59</v>
      </c>
      <c r="C103" s="27" t="s">
        <v>195</v>
      </c>
      <c r="D103" s="23"/>
      <c r="E103" s="28">
        <v>10</v>
      </c>
      <c r="F103" s="23">
        <f t="shared" si="3"/>
        <v>0</v>
      </c>
    </row>
    <row r="104" spans="1:6" x14ac:dyDescent="0.3">
      <c r="A104" s="16">
        <v>98</v>
      </c>
      <c r="B104" s="26" t="s">
        <v>59</v>
      </c>
      <c r="C104" s="27" t="s">
        <v>136</v>
      </c>
      <c r="D104" s="23"/>
      <c r="E104" s="28">
        <v>10</v>
      </c>
      <c r="F104" s="23">
        <f t="shared" si="3"/>
        <v>0</v>
      </c>
    </row>
    <row r="105" spans="1:6" x14ac:dyDescent="0.3">
      <c r="A105" s="16">
        <v>99</v>
      </c>
      <c r="B105" s="26" t="s">
        <v>80</v>
      </c>
      <c r="C105" s="27" t="s">
        <v>131</v>
      </c>
      <c r="D105" s="23"/>
      <c r="E105" s="28">
        <v>5</v>
      </c>
      <c r="F105" s="23">
        <f t="shared" si="3"/>
        <v>0</v>
      </c>
    </row>
    <row r="106" spans="1:6" x14ac:dyDescent="0.3">
      <c r="A106" s="16">
        <v>100</v>
      </c>
      <c r="B106" s="26" t="s">
        <v>59</v>
      </c>
      <c r="C106" s="27" t="s">
        <v>135</v>
      </c>
      <c r="D106" s="23"/>
      <c r="E106" s="28">
        <v>10</v>
      </c>
      <c r="F106" s="23">
        <f t="shared" si="3"/>
        <v>0</v>
      </c>
    </row>
    <row r="107" spans="1:6" x14ac:dyDescent="0.3">
      <c r="A107" s="16">
        <v>101</v>
      </c>
      <c r="B107" s="26" t="s">
        <v>59</v>
      </c>
      <c r="C107" s="27" t="s">
        <v>196</v>
      </c>
      <c r="D107" s="23"/>
      <c r="E107" s="28">
        <v>10</v>
      </c>
      <c r="F107" s="23">
        <f t="shared" si="3"/>
        <v>0</v>
      </c>
    </row>
    <row r="108" spans="1:6" x14ac:dyDescent="0.3">
      <c r="A108" s="16">
        <v>102</v>
      </c>
      <c r="B108" s="26" t="s">
        <v>59</v>
      </c>
      <c r="C108" s="27" t="s">
        <v>133</v>
      </c>
      <c r="D108" s="23"/>
      <c r="E108" s="28">
        <v>10</v>
      </c>
      <c r="F108" s="23">
        <f t="shared" si="3"/>
        <v>0</v>
      </c>
    </row>
    <row r="109" spans="1:6" x14ac:dyDescent="0.3">
      <c r="A109" s="16">
        <v>103</v>
      </c>
      <c r="B109" s="26" t="s">
        <v>59</v>
      </c>
      <c r="C109" s="27" t="s">
        <v>132</v>
      </c>
      <c r="D109" s="23"/>
      <c r="E109" s="28">
        <v>10</v>
      </c>
      <c r="F109" s="23">
        <f t="shared" si="3"/>
        <v>0</v>
      </c>
    </row>
    <row r="110" spans="1:6" x14ac:dyDescent="0.3">
      <c r="A110" s="16">
        <v>104</v>
      </c>
      <c r="B110" s="26" t="s">
        <v>59</v>
      </c>
      <c r="C110" s="27" t="s">
        <v>134</v>
      </c>
      <c r="D110" s="23"/>
      <c r="E110" s="28">
        <v>10</v>
      </c>
      <c r="F110" s="23">
        <f t="shared" si="3"/>
        <v>0</v>
      </c>
    </row>
    <row r="111" spans="1:6" ht="64.3" x14ac:dyDescent="0.3">
      <c r="A111" s="16">
        <v>105</v>
      </c>
      <c r="B111" s="17" t="s">
        <v>80</v>
      </c>
      <c r="C111" s="22" t="s">
        <v>258</v>
      </c>
      <c r="D111" s="23"/>
      <c r="E111" s="24">
        <v>25</v>
      </c>
      <c r="F111" s="23">
        <f t="shared" si="3"/>
        <v>0</v>
      </c>
    </row>
    <row r="112" spans="1:6" ht="64.3" x14ac:dyDescent="0.3">
      <c r="A112" s="16">
        <v>106</v>
      </c>
      <c r="B112" s="26" t="s">
        <v>80</v>
      </c>
      <c r="C112" s="27" t="s">
        <v>259</v>
      </c>
      <c r="D112" s="23"/>
      <c r="E112" s="28">
        <v>75</v>
      </c>
      <c r="F112" s="23">
        <f t="shared" si="3"/>
        <v>0</v>
      </c>
    </row>
    <row r="113" spans="1:6" x14ac:dyDescent="0.3">
      <c r="A113" s="29"/>
      <c r="B113" s="26"/>
      <c r="C113" s="27"/>
      <c r="D113" s="30"/>
      <c r="E113" s="31"/>
      <c r="F113" s="30"/>
    </row>
    <row r="114" spans="1:6" x14ac:dyDescent="0.3">
      <c r="A114" s="32"/>
      <c r="B114" s="33"/>
      <c r="C114" s="96" t="s">
        <v>49</v>
      </c>
      <c r="D114" s="96"/>
      <c r="E114" s="34"/>
      <c r="F114" s="35">
        <f>SUM(F7:F112)</f>
        <v>0</v>
      </c>
    </row>
    <row r="115" spans="1:6" x14ac:dyDescent="0.3">
      <c r="A115" s="36"/>
      <c r="B115" s="37"/>
      <c r="C115" s="38"/>
      <c r="D115" s="39"/>
      <c r="E115" s="40"/>
      <c r="F115" s="41"/>
    </row>
    <row r="116" spans="1:6" x14ac:dyDescent="0.3">
      <c r="A116" s="5" t="s">
        <v>8</v>
      </c>
      <c r="B116" s="6" t="s">
        <v>50</v>
      </c>
      <c r="C116" s="95" t="s">
        <v>43</v>
      </c>
      <c r="D116" s="95"/>
      <c r="E116" s="95"/>
      <c r="F116" s="95"/>
    </row>
    <row r="117" spans="1:6" ht="11.15" thickBot="1" x14ac:dyDescent="0.35">
      <c r="A117" s="7"/>
      <c r="B117" s="8"/>
      <c r="C117" s="9"/>
      <c r="D117" s="10"/>
      <c r="E117" s="11"/>
      <c r="F117" s="12"/>
    </row>
    <row r="118" spans="1:6" ht="11.15" thickBot="1" x14ac:dyDescent="0.35">
      <c r="A118" s="13" t="s">
        <v>1</v>
      </c>
      <c r="B118" s="13" t="s">
        <v>2</v>
      </c>
      <c r="C118" s="14" t="s">
        <v>3</v>
      </c>
      <c r="D118" s="15" t="s">
        <v>4</v>
      </c>
      <c r="E118" s="13" t="s">
        <v>54</v>
      </c>
      <c r="F118" s="15" t="s">
        <v>5</v>
      </c>
    </row>
    <row r="119" spans="1:6" s="48" customFormat="1" x14ac:dyDescent="0.3">
      <c r="A119" s="42"/>
      <c r="B119" s="43"/>
      <c r="C119" s="44"/>
      <c r="D119" s="45"/>
      <c r="E119" s="46"/>
      <c r="F119" s="47"/>
    </row>
    <row r="120" spans="1:6" x14ac:dyDescent="0.3">
      <c r="A120" s="16">
        <v>1</v>
      </c>
      <c r="B120" s="17" t="s">
        <v>80</v>
      </c>
      <c r="C120" s="18" t="s">
        <v>29</v>
      </c>
      <c r="D120" s="19"/>
      <c r="E120" s="20">
        <v>5</v>
      </c>
      <c r="F120" s="19">
        <f t="shared" ref="F120:F151" si="4">D120*E120</f>
        <v>0</v>
      </c>
    </row>
    <row r="121" spans="1:6" x14ac:dyDescent="0.3">
      <c r="A121" s="49">
        <v>2</v>
      </c>
      <c r="B121" s="17" t="s">
        <v>80</v>
      </c>
      <c r="C121" s="18" t="s">
        <v>30</v>
      </c>
      <c r="D121" s="19"/>
      <c r="E121" s="20">
        <v>5</v>
      </c>
      <c r="F121" s="19">
        <f t="shared" si="4"/>
        <v>0</v>
      </c>
    </row>
    <row r="122" spans="1:6" x14ac:dyDescent="0.3">
      <c r="A122" s="16">
        <v>3</v>
      </c>
      <c r="B122" s="17" t="s">
        <v>80</v>
      </c>
      <c r="C122" s="18" t="s">
        <v>86</v>
      </c>
      <c r="D122" s="19"/>
      <c r="E122" s="20">
        <v>5</v>
      </c>
      <c r="F122" s="19">
        <f t="shared" si="4"/>
        <v>0</v>
      </c>
    </row>
    <row r="123" spans="1:6" x14ac:dyDescent="0.3">
      <c r="A123" s="49">
        <v>4</v>
      </c>
      <c r="B123" s="17" t="s">
        <v>80</v>
      </c>
      <c r="C123" s="18" t="s">
        <v>31</v>
      </c>
      <c r="D123" s="19"/>
      <c r="E123" s="20">
        <v>10</v>
      </c>
      <c r="F123" s="19">
        <f t="shared" si="4"/>
        <v>0</v>
      </c>
    </row>
    <row r="124" spans="1:6" x14ac:dyDescent="0.3">
      <c r="A124" s="16">
        <v>5</v>
      </c>
      <c r="B124" s="17" t="s">
        <v>80</v>
      </c>
      <c r="C124" s="18" t="s">
        <v>197</v>
      </c>
      <c r="D124" s="19"/>
      <c r="E124" s="20">
        <v>10</v>
      </c>
      <c r="F124" s="19">
        <f t="shared" si="4"/>
        <v>0</v>
      </c>
    </row>
    <row r="125" spans="1:6" x14ac:dyDescent="0.3">
      <c r="A125" s="49">
        <v>6</v>
      </c>
      <c r="B125" s="17" t="s">
        <v>80</v>
      </c>
      <c r="C125" s="22" t="s">
        <v>32</v>
      </c>
      <c r="D125" s="19"/>
      <c r="E125" s="20">
        <v>5</v>
      </c>
      <c r="F125" s="19">
        <f t="shared" si="4"/>
        <v>0</v>
      </c>
    </row>
    <row r="126" spans="1:6" x14ac:dyDescent="0.3">
      <c r="A126" s="16">
        <v>7</v>
      </c>
      <c r="B126" s="17" t="s">
        <v>80</v>
      </c>
      <c r="C126" s="22" t="s">
        <v>198</v>
      </c>
      <c r="D126" s="19"/>
      <c r="E126" s="20">
        <v>1</v>
      </c>
      <c r="F126" s="19">
        <f t="shared" si="4"/>
        <v>0</v>
      </c>
    </row>
    <row r="127" spans="1:6" x14ac:dyDescent="0.3">
      <c r="A127" s="49">
        <v>8</v>
      </c>
      <c r="B127" s="17" t="s">
        <v>80</v>
      </c>
      <c r="C127" s="22" t="s">
        <v>199</v>
      </c>
      <c r="D127" s="19"/>
      <c r="E127" s="20">
        <v>10</v>
      </c>
      <c r="F127" s="19">
        <f t="shared" si="4"/>
        <v>0</v>
      </c>
    </row>
    <row r="128" spans="1:6" x14ac:dyDescent="0.3">
      <c r="A128" s="16">
        <v>9</v>
      </c>
      <c r="B128" s="17" t="s">
        <v>80</v>
      </c>
      <c r="C128" s="22" t="s">
        <v>90</v>
      </c>
      <c r="D128" s="19"/>
      <c r="E128" s="20">
        <v>1</v>
      </c>
      <c r="F128" s="19">
        <f t="shared" si="4"/>
        <v>0</v>
      </c>
    </row>
    <row r="129" spans="1:6" x14ac:dyDescent="0.3">
      <c r="A129" s="49">
        <v>10</v>
      </c>
      <c r="B129" s="17" t="s">
        <v>80</v>
      </c>
      <c r="C129" s="22" t="s">
        <v>200</v>
      </c>
      <c r="D129" s="19"/>
      <c r="E129" s="20">
        <v>1</v>
      </c>
      <c r="F129" s="19">
        <f t="shared" si="4"/>
        <v>0</v>
      </c>
    </row>
    <row r="130" spans="1:6" x14ac:dyDescent="0.3">
      <c r="A130" s="16">
        <v>11</v>
      </c>
      <c r="B130" s="17" t="s">
        <v>80</v>
      </c>
      <c r="C130" s="22" t="s">
        <v>88</v>
      </c>
      <c r="D130" s="19"/>
      <c r="E130" s="20">
        <v>1</v>
      </c>
      <c r="F130" s="19">
        <f t="shared" si="4"/>
        <v>0</v>
      </c>
    </row>
    <row r="131" spans="1:6" x14ac:dyDescent="0.3">
      <c r="A131" s="49">
        <v>12</v>
      </c>
      <c r="B131" s="17" t="s">
        <v>80</v>
      </c>
      <c r="C131" s="22" t="s">
        <v>201</v>
      </c>
      <c r="D131" s="19"/>
      <c r="E131" s="20">
        <v>1</v>
      </c>
      <c r="F131" s="19">
        <f t="shared" si="4"/>
        <v>0</v>
      </c>
    </row>
    <row r="132" spans="1:6" x14ac:dyDescent="0.3">
      <c r="A132" s="16">
        <v>13</v>
      </c>
      <c r="B132" s="17" t="s">
        <v>80</v>
      </c>
      <c r="C132" s="22" t="s">
        <v>33</v>
      </c>
      <c r="D132" s="19"/>
      <c r="E132" s="20">
        <v>1</v>
      </c>
      <c r="F132" s="19">
        <f t="shared" si="4"/>
        <v>0</v>
      </c>
    </row>
    <row r="133" spans="1:6" x14ac:dyDescent="0.3">
      <c r="A133" s="49">
        <v>14</v>
      </c>
      <c r="B133" s="17" t="s">
        <v>80</v>
      </c>
      <c r="C133" s="22" t="s">
        <v>34</v>
      </c>
      <c r="D133" s="19"/>
      <c r="E133" s="20">
        <v>1</v>
      </c>
      <c r="F133" s="19">
        <f t="shared" si="4"/>
        <v>0</v>
      </c>
    </row>
    <row r="134" spans="1:6" x14ac:dyDescent="0.3">
      <c r="A134" s="16">
        <v>15</v>
      </c>
      <c r="B134" s="17" t="s">
        <v>80</v>
      </c>
      <c r="C134" s="22" t="s">
        <v>47</v>
      </c>
      <c r="D134" s="19"/>
      <c r="E134" s="20">
        <v>1</v>
      </c>
      <c r="F134" s="19">
        <f t="shared" si="4"/>
        <v>0</v>
      </c>
    </row>
    <row r="135" spans="1:6" x14ac:dyDescent="0.3">
      <c r="A135" s="49">
        <v>16</v>
      </c>
      <c r="B135" s="17" t="s">
        <v>80</v>
      </c>
      <c r="C135" s="22" t="s">
        <v>45</v>
      </c>
      <c r="D135" s="19"/>
      <c r="E135" s="20">
        <v>1</v>
      </c>
      <c r="F135" s="19">
        <f t="shared" si="4"/>
        <v>0</v>
      </c>
    </row>
    <row r="136" spans="1:6" x14ac:dyDescent="0.3">
      <c r="A136" s="16">
        <v>17</v>
      </c>
      <c r="B136" s="17" t="s">
        <v>80</v>
      </c>
      <c r="C136" s="22" t="s">
        <v>89</v>
      </c>
      <c r="D136" s="19"/>
      <c r="E136" s="20">
        <v>1</v>
      </c>
      <c r="F136" s="19">
        <f t="shared" si="4"/>
        <v>0</v>
      </c>
    </row>
    <row r="137" spans="1:6" x14ac:dyDescent="0.3">
      <c r="A137" s="49">
        <v>18</v>
      </c>
      <c r="B137" s="17" t="s">
        <v>80</v>
      </c>
      <c r="C137" s="22" t="s">
        <v>35</v>
      </c>
      <c r="D137" s="19"/>
      <c r="E137" s="20">
        <v>1</v>
      </c>
      <c r="F137" s="19">
        <f t="shared" si="4"/>
        <v>0</v>
      </c>
    </row>
    <row r="138" spans="1:6" x14ac:dyDescent="0.3">
      <c r="A138" s="16">
        <v>19</v>
      </c>
      <c r="B138" s="17" t="s">
        <v>80</v>
      </c>
      <c r="C138" s="22" t="s">
        <v>46</v>
      </c>
      <c r="D138" s="19"/>
      <c r="E138" s="20">
        <v>1</v>
      </c>
      <c r="F138" s="19">
        <f t="shared" si="4"/>
        <v>0</v>
      </c>
    </row>
    <row r="139" spans="1:6" x14ac:dyDescent="0.3">
      <c r="A139" s="49">
        <v>20</v>
      </c>
      <c r="B139" s="17" t="s">
        <v>80</v>
      </c>
      <c r="C139" s="22" t="s">
        <v>42</v>
      </c>
      <c r="D139" s="19"/>
      <c r="E139" s="20">
        <v>1</v>
      </c>
      <c r="F139" s="19">
        <f t="shared" si="4"/>
        <v>0</v>
      </c>
    </row>
    <row r="140" spans="1:6" x14ac:dyDescent="0.3">
      <c r="A140" s="16">
        <v>21</v>
      </c>
      <c r="B140" s="17" t="s">
        <v>80</v>
      </c>
      <c r="C140" s="22" t="s">
        <v>72</v>
      </c>
      <c r="D140" s="19"/>
      <c r="E140" s="20">
        <v>1</v>
      </c>
      <c r="F140" s="19">
        <f t="shared" si="4"/>
        <v>0</v>
      </c>
    </row>
    <row r="141" spans="1:6" x14ac:dyDescent="0.3">
      <c r="A141" s="49">
        <v>22</v>
      </c>
      <c r="B141" s="17" t="s">
        <v>80</v>
      </c>
      <c r="C141" s="22" t="s">
        <v>73</v>
      </c>
      <c r="D141" s="19"/>
      <c r="E141" s="20">
        <v>1</v>
      </c>
      <c r="F141" s="19">
        <f t="shared" si="4"/>
        <v>0</v>
      </c>
    </row>
    <row r="142" spans="1:6" x14ac:dyDescent="0.3">
      <c r="A142" s="16">
        <v>23</v>
      </c>
      <c r="B142" s="17" t="s">
        <v>80</v>
      </c>
      <c r="C142" s="22" t="s">
        <v>74</v>
      </c>
      <c r="D142" s="19"/>
      <c r="E142" s="20">
        <v>1</v>
      </c>
      <c r="F142" s="19">
        <f t="shared" si="4"/>
        <v>0</v>
      </c>
    </row>
    <row r="143" spans="1:6" x14ac:dyDescent="0.3">
      <c r="A143" s="49">
        <v>24</v>
      </c>
      <c r="B143" s="17" t="s">
        <v>80</v>
      </c>
      <c r="C143" s="22" t="s">
        <v>75</v>
      </c>
      <c r="D143" s="19"/>
      <c r="E143" s="20">
        <v>1</v>
      </c>
      <c r="F143" s="19">
        <f t="shared" si="4"/>
        <v>0</v>
      </c>
    </row>
    <row r="144" spans="1:6" x14ac:dyDescent="0.3">
      <c r="A144" s="16">
        <v>25</v>
      </c>
      <c r="B144" s="17" t="s">
        <v>80</v>
      </c>
      <c r="C144" s="22" t="s">
        <v>237</v>
      </c>
      <c r="D144" s="19"/>
      <c r="E144" s="20">
        <v>1</v>
      </c>
      <c r="F144" s="19">
        <f t="shared" si="4"/>
        <v>0</v>
      </c>
    </row>
    <row r="145" spans="1:6" x14ac:dyDescent="0.3">
      <c r="A145" s="49">
        <v>26</v>
      </c>
      <c r="B145" s="17" t="s">
        <v>80</v>
      </c>
      <c r="C145" s="22" t="s">
        <v>76</v>
      </c>
      <c r="D145" s="19"/>
      <c r="E145" s="20">
        <v>1</v>
      </c>
      <c r="F145" s="19">
        <f t="shared" si="4"/>
        <v>0</v>
      </c>
    </row>
    <row r="146" spans="1:6" x14ac:dyDescent="0.3">
      <c r="A146" s="16">
        <v>27</v>
      </c>
      <c r="B146" s="17" t="s">
        <v>80</v>
      </c>
      <c r="C146" s="22" t="s">
        <v>77</v>
      </c>
      <c r="D146" s="19"/>
      <c r="E146" s="20">
        <v>1</v>
      </c>
      <c r="F146" s="19">
        <f t="shared" si="4"/>
        <v>0</v>
      </c>
    </row>
    <row r="147" spans="1:6" ht="21.45" x14ac:dyDescent="0.3">
      <c r="A147" s="49">
        <v>28</v>
      </c>
      <c r="B147" s="17" t="s">
        <v>80</v>
      </c>
      <c r="C147" s="18" t="s">
        <v>64</v>
      </c>
      <c r="D147" s="19"/>
      <c r="E147" s="20">
        <v>1</v>
      </c>
      <c r="F147" s="23">
        <f t="shared" si="4"/>
        <v>0</v>
      </c>
    </row>
    <row r="148" spans="1:6" ht="42.9" x14ac:dyDescent="0.3">
      <c r="A148" s="16">
        <v>29</v>
      </c>
      <c r="B148" s="17" t="s">
        <v>80</v>
      </c>
      <c r="C148" s="18" t="s">
        <v>260</v>
      </c>
      <c r="D148" s="19"/>
      <c r="E148" s="20">
        <v>1</v>
      </c>
      <c r="F148" s="23">
        <f t="shared" si="4"/>
        <v>0</v>
      </c>
    </row>
    <row r="149" spans="1:6" ht="42.9" x14ac:dyDescent="0.3">
      <c r="A149" s="49">
        <v>30</v>
      </c>
      <c r="B149" s="17" t="s">
        <v>80</v>
      </c>
      <c r="C149" s="18" t="s">
        <v>261</v>
      </c>
      <c r="D149" s="19"/>
      <c r="E149" s="20">
        <v>1</v>
      </c>
      <c r="F149" s="23">
        <f t="shared" si="4"/>
        <v>0</v>
      </c>
    </row>
    <row r="150" spans="1:6" ht="42.9" x14ac:dyDescent="0.3">
      <c r="A150" s="16">
        <v>31</v>
      </c>
      <c r="B150" s="17" t="s">
        <v>80</v>
      </c>
      <c r="C150" s="18" t="s">
        <v>262</v>
      </c>
      <c r="D150" s="19"/>
      <c r="E150" s="20">
        <v>1</v>
      </c>
      <c r="F150" s="23">
        <f t="shared" si="4"/>
        <v>0</v>
      </c>
    </row>
    <row r="151" spans="1:6" x14ac:dyDescent="0.3">
      <c r="A151" s="49">
        <v>32</v>
      </c>
      <c r="B151" s="17" t="s">
        <v>80</v>
      </c>
      <c r="C151" s="18" t="s">
        <v>94</v>
      </c>
      <c r="D151" s="19"/>
      <c r="E151" s="20">
        <v>1</v>
      </c>
      <c r="F151" s="23">
        <f t="shared" si="4"/>
        <v>0</v>
      </c>
    </row>
    <row r="152" spans="1:6" x14ac:dyDescent="0.3">
      <c r="A152" s="16">
        <v>33</v>
      </c>
      <c r="B152" s="17" t="s">
        <v>80</v>
      </c>
      <c r="C152" s="18" t="s">
        <v>85</v>
      </c>
      <c r="D152" s="19"/>
      <c r="E152" s="20">
        <v>1</v>
      </c>
      <c r="F152" s="23">
        <f t="shared" ref="F152:F183" si="5">D152*E152</f>
        <v>0</v>
      </c>
    </row>
    <row r="153" spans="1:6" x14ac:dyDescent="0.3">
      <c r="A153" s="49">
        <v>34</v>
      </c>
      <c r="B153" s="17" t="s">
        <v>87</v>
      </c>
      <c r="C153" s="18" t="s">
        <v>91</v>
      </c>
      <c r="D153" s="19"/>
      <c r="E153" s="20">
        <v>1</v>
      </c>
      <c r="F153" s="23">
        <f t="shared" si="5"/>
        <v>0</v>
      </c>
    </row>
    <row r="154" spans="1:6" ht="21.45" x14ac:dyDescent="0.3">
      <c r="A154" s="16">
        <v>35</v>
      </c>
      <c r="B154" s="17" t="s">
        <v>80</v>
      </c>
      <c r="C154" s="18" t="s">
        <v>202</v>
      </c>
      <c r="D154" s="19"/>
      <c r="E154" s="20">
        <v>2</v>
      </c>
      <c r="F154" s="23">
        <f t="shared" si="5"/>
        <v>0</v>
      </c>
    </row>
    <row r="155" spans="1:6" ht="21.45" x14ac:dyDescent="0.3">
      <c r="A155" s="49">
        <v>36</v>
      </c>
      <c r="B155" s="50" t="s">
        <v>80</v>
      </c>
      <c r="C155" s="27" t="s">
        <v>203</v>
      </c>
      <c r="D155" s="51"/>
      <c r="E155" s="28">
        <v>1</v>
      </c>
      <c r="F155" s="51">
        <f t="shared" si="5"/>
        <v>0</v>
      </c>
    </row>
    <row r="156" spans="1:6" x14ac:dyDescent="0.3">
      <c r="A156" s="16">
        <v>37</v>
      </c>
      <c r="B156" s="50" t="s">
        <v>80</v>
      </c>
      <c r="C156" s="52" t="s">
        <v>95</v>
      </c>
      <c r="D156" s="23"/>
      <c r="E156" s="24">
        <v>1</v>
      </c>
      <c r="F156" s="23">
        <f t="shared" si="5"/>
        <v>0</v>
      </c>
    </row>
    <row r="157" spans="1:6" ht="21.45" x14ac:dyDescent="0.3">
      <c r="A157" s="49">
        <v>38</v>
      </c>
      <c r="B157" s="50" t="s">
        <v>80</v>
      </c>
      <c r="C157" s="52" t="s">
        <v>204</v>
      </c>
      <c r="D157" s="23"/>
      <c r="E157" s="24">
        <v>1</v>
      </c>
      <c r="F157" s="23">
        <f t="shared" si="5"/>
        <v>0</v>
      </c>
    </row>
    <row r="158" spans="1:6" x14ac:dyDescent="0.3">
      <c r="A158" s="16">
        <v>39</v>
      </c>
      <c r="B158" s="50" t="s">
        <v>80</v>
      </c>
      <c r="C158" s="52" t="s">
        <v>96</v>
      </c>
      <c r="D158" s="23"/>
      <c r="E158" s="24">
        <v>1</v>
      </c>
      <c r="F158" s="23">
        <f t="shared" si="5"/>
        <v>0</v>
      </c>
    </row>
    <row r="159" spans="1:6" x14ac:dyDescent="0.3">
      <c r="A159" s="49">
        <v>40</v>
      </c>
      <c r="B159" s="50" t="s">
        <v>80</v>
      </c>
      <c r="C159" s="52" t="s">
        <v>97</v>
      </c>
      <c r="D159" s="23"/>
      <c r="E159" s="24">
        <v>1</v>
      </c>
      <c r="F159" s="23">
        <f t="shared" si="5"/>
        <v>0</v>
      </c>
    </row>
    <row r="160" spans="1:6" ht="21.45" x14ac:dyDescent="0.3">
      <c r="A160" s="16">
        <v>41</v>
      </c>
      <c r="B160" s="50" t="s">
        <v>80</v>
      </c>
      <c r="C160" s="52" t="s">
        <v>205</v>
      </c>
      <c r="D160" s="23"/>
      <c r="E160" s="24">
        <v>1</v>
      </c>
      <c r="F160" s="23">
        <f t="shared" si="5"/>
        <v>0</v>
      </c>
    </row>
    <row r="161" spans="1:6" x14ac:dyDescent="0.3">
      <c r="A161" s="49">
        <v>42</v>
      </c>
      <c r="B161" s="50" t="s">
        <v>80</v>
      </c>
      <c r="C161" s="52" t="s">
        <v>98</v>
      </c>
      <c r="D161" s="23"/>
      <c r="E161" s="24">
        <v>1</v>
      </c>
      <c r="F161" s="23">
        <f t="shared" si="5"/>
        <v>0</v>
      </c>
    </row>
    <row r="162" spans="1:6" x14ac:dyDescent="0.3">
      <c r="A162" s="16">
        <v>43</v>
      </c>
      <c r="B162" s="50" t="s">
        <v>80</v>
      </c>
      <c r="C162" s="52" t="s">
        <v>242</v>
      </c>
      <c r="D162" s="23"/>
      <c r="E162" s="24">
        <v>1</v>
      </c>
      <c r="F162" s="23">
        <f t="shared" si="5"/>
        <v>0</v>
      </c>
    </row>
    <row r="163" spans="1:6" x14ac:dyDescent="0.3">
      <c r="A163" s="49">
        <v>44</v>
      </c>
      <c r="B163" s="50" t="s">
        <v>80</v>
      </c>
      <c r="C163" s="52" t="s">
        <v>240</v>
      </c>
      <c r="D163" s="23"/>
      <c r="E163" s="24">
        <v>1</v>
      </c>
      <c r="F163" s="23">
        <f t="shared" si="5"/>
        <v>0</v>
      </c>
    </row>
    <row r="164" spans="1:6" x14ac:dyDescent="0.3">
      <c r="A164" s="16">
        <v>45</v>
      </c>
      <c r="B164" s="50" t="s">
        <v>80</v>
      </c>
      <c r="C164" s="52" t="s">
        <v>241</v>
      </c>
      <c r="D164" s="23"/>
      <c r="E164" s="24">
        <v>1</v>
      </c>
      <c r="F164" s="23">
        <f t="shared" si="5"/>
        <v>0</v>
      </c>
    </row>
    <row r="165" spans="1:6" x14ac:dyDescent="0.3">
      <c r="A165" s="49">
        <v>46</v>
      </c>
      <c r="B165" s="50" t="s">
        <v>80</v>
      </c>
      <c r="C165" s="52" t="s">
        <v>99</v>
      </c>
      <c r="D165" s="23"/>
      <c r="E165" s="24">
        <v>1</v>
      </c>
      <c r="F165" s="23">
        <f t="shared" si="5"/>
        <v>0</v>
      </c>
    </row>
    <row r="166" spans="1:6" ht="42.9" x14ac:dyDescent="0.3">
      <c r="A166" s="16">
        <v>47</v>
      </c>
      <c r="B166" s="50" t="s">
        <v>80</v>
      </c>
      <c r="C166" s="52" t="s">
        <v>102</v>
      </c>
      <c r="D166" s="23"/>
      <c r="E166" s="24">
        <v>1</v>
      </c>
      <c r="F166" s="23">
        <f t="shared" si="5"/>
        <v>0</v>
      </c>
    </row>
    <row r="167" spans="1:6" x14ac:dyDescent="0.3">
      <c r="A167" s="49">
        <v>48</v>
      </c>
      <c r="B167" s="50" t="s">
        <v>80</v>
      </c>
      <c r="C167" s="52" t="s">
        <v>243</v>
      </c>
      <c r="D167" s="23"/>
      <c r="E167" s="24">
        <v>1</v>
      </c>
      <c r="F167" s="23">
        <f t="shared" si="5"/>
        <v>0</v>
      </c>
    </row>
    <row r="168" spans="1:6" x14ac:dyDescent="0.3">
      <c r="A168" s="16">
        <v>49</v>
      </c>
      <c r="B168" s="50" t="s">
        <v>80</v>
      </c>
      <c r="C168" s="52" t="s">
        <v>244</v>
      </c>
      <c r="D168" s="23"/>
      <c r="E168" s="24">
        <v>1</v>
      </c>
      <c r="F168" s="23">
        <f t="shared" si="5"/>
        <v>0</v>
      </c>
    </row>
    <row r="169" spans="1:6" x14ac:dyDescent="0.3">
      <c r="A169" s="49">
        <v>50</v>
      </c>
      <c r="B169" s="50" t="s">
        <v>80</v>
      </c>
      <c r="C169" s="52" t="s">
        <v>100</v>
      </c>
      <c r="D169" s="23"/>
      <c r="E169" s="24">
        <v>1</v>
      </c>
      <c r="F169" s="23">
        <f t="shared" si="5"/>
        <v>0</v>
      </c>
    </row>
    <row r="170" spans="1:6" x14ac:dyDescent="0.3">
      <c r="A170" s="16">
        <v>51</v>
      </c>
      <c r="B170" s="50" t="s">
        <v>80</v>
      </c>
      <c r="C170" s="52" t="s">
        <v>101</v>
      </c>
      <c r="D170" s="23"/>
      <c r="E170" s="24">
        <v>1</v>
      </c>
      <c r="F170" s="23">
        <f t="shared" si="5"/>
        <v>0</v>
      </c>
    </row>
    <row r="171" spans="1:6" x14ac:dyDescent="0.3">
      <c r="A171" s="49">
        <v>52</v>
      </c>
      <c r="B171" s="50" t="s">
        <v>80</v>
      </c>
      <c r="C171" s="52" t="s">
        <v>206</v>
      </c>
      <c r="D171" s="23"/>
      <c r="E171" s="24">
        <v>1</v>
      </c>
      <c r="F171" s="23">
        <f t="shared" si="5"/>
        <v>0</v>
      </c>
    </row>
    <row r="172" spans="1:6" x14ac:dyDescent="0.3">
      <c r="A172" s="16">
        <v>53</v>
      </c>
      <c r="B172" s="50" t="s">
        <v>80</v>
      </c>
      <c r="C172" s="52" t="s">
        <v>103</v>
      </c>
      <c r="D172" s="23"/>
      <c r="E172" s="24">
        <v>1</v>
      </c>
      <c r="F172" s="23">
        <f t="shared" si="5"/>
        <v>0</v>
      </c>
    </row>
    <row r="173" spans="1:6" x14ac:dyDescent="0.3">
      <c r="A173" s="49">
        <v>54</v>
      </c>
      <c r="B173" s="50" t="s">
        <v>80</v>
      </c>
      <c r="C173" s="52" t="s">
        <v>245</v>
      </c>
      <c r="D173" s="23"/>
      <c r="E173" s="24">
        <v>1</v>
      </c>
      <c r="F173" s="23">
        <f t="shared" si="5"/>
        <v>0</v>
      </c>
    </row>
    <row r="174" spans="1:6" x14ac:dyDescent="0.3">
      <c r="A174" s="16">
        <v>55</v>
      </c>
      <c r="B174" s="50" t="s">
        <v>80</v>
      </c>
      <c r="C174" s="52" t="s">
        <v>108</v>
      </c>
      <c r="D174" s="23"/>
      <c r="E174" s="24">
        <v>1</v>
      </c>
      <c r="F174" s="23">
        <f t="shared" si="5"/>
        <v>0</v>
      </c>
    </row>
    <row r="175" spans="1:6" x14ac:dyDescent="0.3">
      <c r="A175" s="49">
        <v>56</v>
      </c>
      <c r="B175" s="50" t="s">
        <v>80</v>
      </c>
      <c r="C175" s="52" t="s">
        <v>109</v>
      </c>
      <c r="D175" s="23"/>
      <c r="E175" s="24">
        <v>1</v>
      </c>
      <c r="F175" s="23">
        <f t="shared" si="5"/>
        <v>0</v>
      </c>
    </row>
    <row r="176" spans="1:6" x14ac:dyDescent="0.3">
      <c r="A176" s="16">
        <v>57</v>
      </c>
      <c r="B176" s="50" t="s">
        <v>80</v>
      </c>
      <c r="C176" s="52" t="s">
        <v>104</v>
      </c>
      <c r="D176" s="23"/>
      <c r="E176" s="24">
        <v>1</v>
      </c>
      <c r="F176" s="23">
        <f t="shared" si="5"/>
        <v>0</v>
      </c>
    </row>
    <row r="177" spans="1:6" x14ac:dyDescent="0.3">
      <c r="A177" s="49">
        <v>58</v>
      </c>
      <c r="B177" s="50" t="s">
        <v>80</v>
      </c>
      <c r="C177" s="52" t="s">
        <v>105</v>
      </c>
      <c r="D177" s="23"/>
      <c r="E177" s="24">
        <v>1</v>
      </c>
      <c r="F177" s="23">
        <f t="shared" si="5"/>
        <v>0</v>
      </c>
    </row>
    <row r="178" spans="1:6" x14ac:dyDescent="0.3">
      <c r="A178" s="16">
        <v>59</v>
      </c>
      <c r="B178" s="50" t="s">
        <v>80</v>
      </c>
      <c r="C178" s="52" t="s">
        <v>207</v>
      </c>
      <c r="D178" s="23"/>
      <c r="E178" s="24">
        <v>1</v>
      </c>
      <c r="F178" s="23">
        <f t="shared" si="5"/>
        <v>0</v>
      </c>
    </row>
    <row r="179" spans="1:6" x14ac:dyDescent="0.3">
      <c r="A179" s="49">
        <v>60</v>
      </c>
      <c r="B179" s="50" t="s">
        <v>80</v>
      </c>
      <c r="C179" s="52" t="s">
        <v>90</v>
      </c>
      <c r="D179" s="23"/>
      <c r="E179" s="24">
        <v>1</v>
      </c>
      <c r="F179" s="23">
        <f t="shared" si="5"/>
        <v>0</v>
      </c>
    </row>
    <row r="180" spans="1:6" x14ac:dyDescent="0.3">
      <c r="A180" s="16">
        <v>61</v>
      </c>
      <c r="B180" s="50" t="s">
        <v>80</v>
      </c>
      <c r="C180" s="52" t="s">
        <v>208</v>
      </c>
      <c r="D180" s="23"/>
      <c r="E180" s="24">
        <v>1</v>
      </c>
      <c r="F180" s="23">
        <f t="shared" si="5"/>
        <v>0</v>
      </c>
    </row>
    <row r="181" spans="1:6" x14ac:dyDescent="0.3">
      <c r="A181" s="49">
        <v>62</v>
      </c>
      <c r="B181" s="50" t="s">
        <v>80</v>
      </c>
      <c r="C181" s="52" t="s">
        <v>106</v>
      </c>
      <c r="D181" s="23"/>
      <c r="E181" s="24">
        <v>1</v>
      </c>
      <c r="F181" s="23">
        <f t="shared" si="5"/>
        <v>0</v>
      </c>
    </row>
    <row r="182" spans="1:6" ht="42.9" x14ac:dyDescent="0.3">
      <c r="A182" s="16">
        <v>63</v>
      </c>
      <c r="B182" s="50" t="s">
        <v>80</v>
      </c>
      <c r="C182" s="52" t="s">
        <v>110</v>
      </c>
      <c r="D182" s="23"/>
      <c r="E182" s="24">
        <v>1</v>
      </c>
      <c r="F182" s="23">
        <f t="shared" si="5"/>
        <v>0</v>
      </c>
    </row>
    <row r="183" spans="1:6" x14ac:dyDescent="0.3">
      <c r="A183" s="49">
        <v>64</v>
      </c>
      <c r="B183" s="50" t="s">
        <v>80</v>
      </c>
      <c r="C183" s="52" t="s">
        <v>107</v>
      </c>
      <c r="D183" s="23"/>
      <c r="E183" s="24">
        <v>1</v>
      </c>
      <c r="F183" s="23">
        <f t="shared" si="5"/>
        <v>0</v>
      </c>
    </row>
    <row r="184" spans="1:6" x14ac:dyDescent="0.3">
      <c r="A184" s="16">
        <v>65</v>
      </c>
      <c r="B184" s="50" t="s">
        <v>80</v>
      </c>
      <c r="C184" s="52" t="s">
        <v>209</v>
      </c>
      <c r="D184" s="23"/>
      <c r="E184" s="24">
        <v>1</v>
      </c>
      <c r="F184" s="23">
        <f t="shared" ref="F184:F199" si="6">D184*E184</f>
        <v>0</v>
      </c>
    </row>
    <row r="185" spans="1:6" x14ac:dyDescent="0.3">
      <c r="A185" s="49">
        <v>66</v>
      </c>
      <c r="B185" s="50" t="s">
        <v>80</v>
      </c>
      <c r="C185" s="52" t="s">
        <v>210</v>
      </c>
      <c r="D185" s="23"/>
      <c r="E185" s="24">
        <v>1</v>
      </c>
      <c r="F185" s="23">
        <f t="shared" si="6"/>
        <v>0</v>
      </c>
    </row>
    <row r="186" spans="1:6" x14ac:dyDescent="0.3">
      <c r="A186" s="16">
        <v>67</v>
      </c>
      <c r="B186" s="50" t="s">
        <v>111</v>
      </c>
      <c r="C186" s="52" t="s">
        <v>113</v>
      </c>
      <c r="D186" s="23"/>
      <c r="E186" s="24">
        <v>15</v>
      </c>
      <c r="F186" s="23">
        <f t="shared" si="6"/>
        <v>0</v>
      </c>
    </row>
    <row r="187" spans="1:6" x14ac:dyDescent="0.3">
      <c r="A187" s="49">
        <v>68</v>
      </c>
      <c r="B187" s="50" t="s">
        <v>111</v>
      </c>
      <c r="C187" s="52" t="s">
        <v>112</v>
      </c>
      <c r="D187" s="23"/>
      <c r="E187" s="24">
        <v>15</v>
      </c>
      <c r="F187" s="23">
        <f t="shared" si="6"/>
        <v>0</v>
      </c>
    </row>
    <row r="188" spans="1:6" ht="75" x14ac:dyDescent="0.3">
      <c r="A188" s="16">
        <v>69</v>
      </c>
      <c r="B188" s="50" t="s">
        <v>80</v>
      </c>
      <c r="C188" s="52" t="s">
        <v>211</v>
      </c>
      <c r="D188" s="23"/>
      <c r="E188" s="24">
        <v>1</v>
      </c>
      <c r="F188" s="23">
        <f t="shared" si="6"/>
        <v>0</v>
      </c>
    </row>
    <row r="189" spans="1:6" ht="75" x14ac:dyDescent="0.3">
      <c r="A189" s="49">
        <v>70</v>
      </c>
      <c r="B189" s="50" t="s">
        <v>80</v>
      </c>
      <c r="C189" s="52" t="s">
        <v>212</v>
      </c>
      <c r="D189" s="23"/>
      <c r="E189" s="24">
        <v>1</v>
      </c>
      <c r="F189" s="23">
        <f t="shared" si="6"/>
        <v>0</v>
      </c>
    </row>
    <row r="190" spans="1:6" ht="75" x14ac:dyDescent="0.3">
      <c r="A190" s="16">
        <v>71</v>
      </c>
      <c r="B190" s="50" t="s">
        <v>80</v>
      </c>
      <c r="C190" s="52" t="s">
        <v>213</v>
      </c>
      <c r="D190" s="23"/>
      <c r="E190" s="24">
        <v>1</v>
      </c>
      <c r="F190" s="23">
        <f t="shared" si="6"/>
        <v>0</v>
      </c>
    </row>
    <row r="191" spans="1:6" ht="171.45" x14ac:dyDescent="0.3">
      <c r="A191" s="49">
        <v>72</v>
      </c>
      <c r="B191" s="50" t="s">
        <v>80</v>
      </c>
      <c r="C191" s="52" t="s">
        <v>214</v>
      </c>
      <c r="D191" s="23"/>
      <c r="E191" s="24">
        <v>1</v>
      </c>
      <c r="F191" s="23">
        <f t="shared" si="6"/>
        <v>0</v>
      </c>
    </row>
    <row r="192" spans="1:6" ht="171.45" x14ac:dyDescent="0.3">
      <c r="A192" s="16">
        <v>73</v>
      </c>
      <c r="B192" s="50" t="s">
        <v>80</v>
      </c>
      <c r="C192" s="52" t="s">
        <v>215</v>
      </c>
      <c r="D192" s="23"/>
      <c r="E192" s="24">
        <v>1</v>
      </c>
      <c r="F192" s="23">
        <f t="shared" si="6"/>
        <v>0</v>
      </c>
    </row>
    <row r="193" spans="1:6" ht="171.45" x14ac:dyDescent="0.3">
      <c r="A193" s="49">
        <v>74</v>
      </c>
      <c r="B193" s="50" t="s">
        <v>80</v>
      </c>
      <c r="C193" s="52" t="s">
        <v>216</v>
      </c>
      <c r="D193" s="23"/>
      <c r="E193" s="24">
        <v>1</v>
      </c>
      <c r="F193" s="23">
        <f t="shared" si="6"/>
        <v>0</v>
      </c>
    </row>
    <row r="194" spans="1:6" ht="171.45" x14ac:dyDescent="0.3">
      <c r="A194" s="16">
        <v>75</v>
      </c>
      <c r="B194" s="50" t="s">
        <v>80</v>
      </c>
      <c r="C194" s="52" t="s">
        <v>217</v>
      </c>
      <c r="D194" s="23"/>
      <c r="E194" s="24">
        <v>1</v>
      </c>
      <c r="F194" s="23">
        <f t="shared" si="6"/>
        <v>0</v>
      </c>
    </row>
    <row r="195" spans="1:6" ht="171.45" x14ac:dyDescent="0.3">
      <c r="A195" s="49">
        <v>76</v>
      </c>
      <c r="B195" s="50" t="s">
        <v>80</v>
      </c>
      <c r="C195" s="52" t="s">
        <v>218</v>
      </c>
      <c r="D195" s="23"/>
      <c r="E195" s="24">
        <v>1</v>
      </c>
      <c r="F195" s="23">
        <f t="shared" si="6"/>
        <v>0</v>
      </c>
    </row>
    <row r="196" spans="1:6" ht="160.75" x14ac:dyDescent="0.3">
      <c r="A196" s="16">
        <v>77</v>
      </c>
      <c r="B196" s="50" t="s">
        <v>80</v>
      </c>
      <c r="C196" s="52" t="s">
        <v>219</v>
      </c>
      <c r="D196" s="23"/>
      <c r="E196" s="24">
        <v>1</v>
      </c>
      <c r="F196" s="23">
        <f t="shared" si="6"/>
        <v>0</v>
      </c>
    </row>
    <row r="197" spans="1:6" ht="139.30000000000001" x14ac:dyDescent="0.3">
      <c r="A197" s="49">
        <v>78</v>
      </c>
      <c r="B197" s="50"/>
      <c r="C197" s="52" t="s">
        <v>220</v>
      </c>
      <c r="D197" s="23"/>
      <c r="E197" s="24">
        <v>1</v>
      </c>
      <c r="F197" s="23">
        <f t="shared" si="6"/>
        <v>0</v>
      </c>
    </row>
    <row r="198" spans="1:6" x14ac:dyDescent="0.3">
      <c r="A198" s="16">
        <v>79</v>
      </c>
      <c r="B198" s="50"/>
      <c r="C198" s="53" t="s">
        <v>114</v>
      </c>
      <c r="D198" s="23"/>
      <c r="E198" s="24">
        <v>1</v>
      </c>
      <c r="F198" s="23">
        <f t="shared" si="6"/>
        <v>0</v>
      </c>
    </row>
    <row r="199" spans="1:6" ht="96.45" x14ac:dyDescent="0.3">
      <c r="A199" s="49">
        <v>80</v>
      </c>
      <c r="B199" s="17" t="s">
        <v>80</v>
      </c>
      <c r="C199" s="22" t="s">
        <v>263</v>
      </c>
      <c r="D199" s="19"/>
      <c r="E199" s="20">
        <v>25</v>
      </c>
      <c r="F199" s="19">
        <f t="shared" si="6"/>
        <v>0</v>
      </c>
    </row>
    <row r="200" spans="1:6" x14ac:dyDescent="0.3">
      <c r="B200" s="50"/>
      <c r="C200" s="53"/>
      <c r="D200" s="55"/>
      <c r="E200" s="56"/>
      <c r="F200" s="55"/>
    </row>
    <row r="201" spans="1:6" s="62" customFormat="1" x14ac:dyDescent="0.3">
      <c r="A201" s="57"/>
      <c r="B201" s="58"/>
      <c r="C201" s="59" t="s">
        <v>51</v>
      </c>
      <c r="D201" s="60"/>
      <c r="E201" s="61"/>
      <c r="F201" s="35">
        <f>SUM(F120:F199)</f>
        <v>0</v>
      </c>
    </row>
    <row r="202" spans="1:6" s="62" customFormat="1" x14ac:dyDescent="0.3">
      <c r="A202" s="63"/>
      <c r="B202" s="64"/>
      <c r="C202" s="65"/>
      <c r="D202" s="66"/>
      <c r="E202" s="67"/>
      <c r="F202" s="41"/>
    </row>
    <row r="203" spans="1:6" s="62" customFormat="1" x14ac:dyDescent="0.3">
      <c r="A203" s="5" t="s">
        <v>8</v>
      </c>
      <c r="B203" s="6" t="s">
        <v>52</v>
      </c>
      <c r="C203" s="95" t="s">
        <v>147</v>
      </c>
      <c r="D203" s="95"/>
      <c r="E203" s="95"/>
      <c r="F203" s="95"/>
    </row>
    <row r="204" spans="1:6" ht="11.15" thickBot="1" x14ac:dyDescent="0.35">
      <c r="A204" s="7"/>
      <c r="B204" s="8"/>
      <c r="C204" s="9"/>
      <c r="D204" s="10"/>
      <c r="E204" s="11"/>
      <c r="F204" s="12"/>
    </row>
    <row r="205" spans="1:6" ht="11.15" thickBot="1" x14ac:dyDescent="0.35">
      <c r="A205" s="13" t="s">
        <v>1</v>
      </c>
      <c r="B205" s="13" t="s">
        <v>2</v>
      </c>
      <c r="C205" s="14" t="s">
        <v>3</v>
      </c>
      <c r="D205" s="15" t="s">
        <v>4</v>
      </c>
      <c r="E205" s="13" t="s">
        <v>54</v>
      </c>
      <c r="F205" s="15" t="s">
        <v>5</v>
      </c>
    </row>
    <row r="206" spans="1:6" s="48" customFormat="1" x14ac:dyDescent="0.3">
      <c r="A206" s="68"/>
      <c r="B206" s="69"/>
      <c r="C206" s="70"/>
      <c r="D206" s="71"/>
      <c r="E206" s="72"/>
      <c r="F206" s="71"/>
    </row>
    <row r="207" spans="1:6" s="48" customFormat="1" x14ac:dyDescent="0.3">
      <c r="A207" s="16">
        <v>1</v>
      </c>
      <c r="B207" s="17" t="s">
        <v>59</v>
      </c>
      <c r="C207" s="73" t="s">
        <v>149</v>
      </c>
      <c r="D207" s="19"/>
      <c r="E207" s="20">
        <v>1</v>
      </c>
      <c r="F207" s="19">
        <f t="shared" ref="F207:F213" si="7">D207*E207</f>
        <v>0</v>
      </c>
    </row>
    <row r="208" spans="1:6" x14ac:dyDescent="0.3">
      <c r="A208" s="16">
        <v>2</v>
      </c>
      <c r="B208" s="17" t="s">
        <v>59</v>
      </c>
      <c r="C208" s="73" t="s">
        <v>150</v>
      </c>
      <c r="D208" s="19"/>
      <c r="E208" s="20">
        <v>1</v>
      </c>
      <c r="F208" s="19">
        <f t="shared" si="7"/>
        <v>0</v>
      </c>
    </row>
    <row r="209" spans="1:6" x14ac:dyDescent="0.3">
      <c r="A209" s="16">
        <v>3</v>
      </c>
      <c r="B209" s="17" t="s">
        <v>59</v>
      </c>
      <c r="C209" s="73" t="s">
        <v>151</v>
      </c>
      <c r="D209" s="19"/>
      <c r="E209" s="20">
        <v>1</v>
      </c>
      <c r="F209" s="19">
        <f t="shared" si="7"/>
        <v>0</v>
      </c>
    </row>
    <row r="210" spans="1:6" x14ac:dyDescent="0.3">
      <c r="A210" s="16">
        <v>4</v>
      </c>
      <c r="B210" s="17" t="s">
        <v>80</v>
      </c>
      <c r="C210" s="73" t="s">
        <v>152</v>
      </c>
      <c r="D210" s="19"/>
      <c r="E210" s="20">
        <v>1</v>
      </c>
      <c r="F210" s="19">
        <f t="shared" si="7"/>
        <v>0</v>
      </c>
    </row>
    <row r="211" spans="1:6" x14ac:dyDescent="0.3">
      <c r="A211" s="16">
        <v>5</v>
      </c>
      <c r="B211" s="17" t="s">
        <v>80</v>
      </c>
      <c r="C211" s="73" t="s">
        <v>153</v>
      </c>
      <c r="D211" s="19"/>
      <c r="E211" s="20">
        <v>1</v>
      </c>
      <c r="F211" s="19">
        <f t="shared" si="7"/>
        <v>0</v>
      </c>
    </row>
    <row r="212" spans="1:6" x14ac:dyDescent="0.3">
      <c r="A212" s="16">
        <v>6</v>
      </c>
      <c r="B212" s="17" t="s">
        <v>80</v>
      </c>
      <c r="C212" s="73" t="s">
        <v>154</v>
      </c>
      <c r="D212" s="19"/>
      <c r="E212" s="20">
        <v>1</v>
      </c>
      <c r="F212" s="19">
        <f t="shared" si="7"/>
        <v>0</v>
      </c>
    </row>
    <row r="213" spans="1:6" x14ac:dyDescent="0.3">
      <c r="A213" s="16">
        <v>7</v>
      </c>
      <c r="B213" s="17" t="s">
        <v>80</v>
      </c>
      <c r="C213" s="73" t="s">
        <v>155</v>
      </c>
      <c r="D213" s="19"/>
      <c r="E213" s="20">
        <v>1</v>
      </c>
      <c r="F213" s="19">
        <f t="shared" si="7"/>
        <v>0</v>
      </c>
    </row>
    <row r="215" spans="1:6" x14ac:dyDescent="0.3">
      <c r="A215" s="74"/>
      <c r="B215" s="75"/>
      <c r="C215" s="76" t="s">
        <v>148</v>
      </c>
      <c r="D215" s="77"/>
      <c r="E215" s="78"/>
      <c r="F215" s="79">
        <f>SUM(F207:F213)</f>
        <v>0</v>
      </c>
    </row>
    <row r="217" spans="1:6" x14ac:dyDescent="0.3">
      <c r="A217" s="5" t="s">
        <v>8</v>
      </c>
      <c r="B217" s="6" t="s">
        <v>156</v>
      </c>
      <c r="C217" s="95" t="s">
        <v>253</v>
      </c>
      <c r="D217" s="95"/>
      <c r="E217" s="95"/>
      <c r="F217" s="95"/>
    </row>
    <row r="218" spans="1:6" ht="11.15" thickBot="1" x14ac:dyDescent="0.35">
      <c r="A218" s="7"/>
      <c r="B218" s="8"/>
      <c r="C218" s="9"/>
      <c r="D218" s="10"/>
      <c r="E218" s="11"/>
      <c r="F218" s="12"/>
    </row>
    <row r="219" spans="1:6" ht="11.15" thickBot="1" x14ac:dyDescent="0.35">
      <c r="A219" s="13" t="s">
        <v>1</v>
      </c>
      <c r="B219" s="13" t="s">
        <v>2</v>
      </c>
      <c r="C219" s="14" t="s">
        <v>3</v>
      </c>
      <c r="D219" s="15" t="s">
        <v>4</v>
      </c>
      <c r="E219" s="13" t="s">
        <v>54</v>
      </c>
      <c r="F219" s="15" t="s">
        <v>5</v>
      </c>
    </row>
    <row r="220" spans="1:6" x14ac:dyDescent="0.3">
      <c r="A220" s="68"/>
      <c r="B220" s="69"/>
      <c r="C220" s="70"/>
      <c r="D220" s="71"/>
      <c r="E220" s="72"/>
      <c r="F220" s="71"/>
    </row>
    <row r="221" spans="1:6" x14ac:dyDescent="0.3">
      <c r="A221" s="16">
        <v>1</v>
      </c>
      <c r="B221" s="17" t="s">
        <v>80</v>
      </c>
      <c r="C221" s="18" t="s">
        <v>157</v>
      </c>
      <c r="D221" s="19"/>
      <c r="E221" s="20">
        <v>1</v>
      </c>
      <c r="F221" s="19">
        <f t="shared" ref="F221:F224" si="8">D221*E221</f>
        <v>0</v>
      </c>
    </row>
    <row r="222" spans="1:6" ht="21.45" x14ac:dyDescent="0.3">
      <c r="A222" s="16">
        <v>2</v>
      </c>
      <c r="B222" s="17" t="s">
        <v>80</v>
      </c>
      <c r="C222" s="18" t="s">
        <v>221</v>
      </c>
      <c r="D222" s="19"/>
      <c r="E222" s="20">
        <v>1</v>
      </c>
      <c r="F222" s="19">
        <f t="shared" si="8"/>
        <v>0</v>
      </c>
    </row>
    <row r="223" spans="1:6" x14ac:dyDescent="0.3">
      <c r="A223" s="16">
        <v>3</v>
      </c>
      <c r="B223" s="17" t="s">
        <v>80</v>
      </c>
      <c r="C223" s="18" t="s">
        <v>222</v>
      </c>
      <c r="D223" s="19"/>
      <c r="E223" s="20">
        <v>1</v>
      </c>
      <c r="F223" s="19">
        <f t="shared" si="8"/>
        <v>0</v>
      </c>
    </row>
    <row r="224" spans="1:6" x14ac:dyDescent="0.3">
      <c r="A224" s="16">
        <v>4</v>
      </c>
      <c r="B224" s="17" t="s">
        <v>80</v>
      </c>
      <c r="C224" s="18" t="s">
        <v>223</v>
      </c>
      <c r="D224" s="19"/>
      <c r="E224" s="20">
        <v>1</v>
      </c>
      <c r="F224" s="19">
        <f t="shared" si="8"/>
        <v>0</v>
      </c>
    </row>
    <row r="225" spans="1:6" x14ac:dyDescent="0.3">
      <c r="A225" s="16">
        <v>5</v>
      </c>
      <c r="B225" s="17" t="s">
        <v>80</v>
      </c>
      <c r="C225" s="18" t="s">
        <v>224</v>
      </c>
      <c r="D225" s="19"/>
      <c r="E225" s="20">
        <v>1</v>
      </c>
      <c r="F225" s="19">
        <f>D225*E225</f>
        <v>0</v>
      </c>
    </row>
    <row r="226" spans="1:6" x14ac:dyDescent="0.3">
      <c r="A226" s="16">
        <v>6</v>
      </c>
      <c r="B226" s="17" t="s">
        <v>80</v>
      </c>
      <c r="C226" s="18" t="s">
        <v>225</v>
      </c>
      <c r="D226" s="19"/>
      <c r="E226" s="20">
        <v>1</v>
      </c>
      <c r="F226" s="19">
        <f>D225*E225</f>
        <v>0</v>
      </c>
    </row>
    <row r="227" spans="1:6" x14ac:dyDescent="0.3">
      <c r="A227" s="16">
        <v>7</v>
      </c>
      <c r="B227" s="17" t="s">
        <v>80</v>
      </c>
      <c r="C227" s="18" t="s">
        <v>158</v>
      </c>
      <c r="D227" s="19"/>
      <c r="E227" s="20">
        <v>1</v>
      </c>
      <c r="F227" s="19">
        <f>D226*E226</f>
        <v>0</v>
      </c>
    </row>
    <row r="228" spans="1:6" ht="21.45" x14ac:dyDescent="0.3">
      <c r="A228" s="16">
        <v>8</v>
      </c>
      <c r="B228" s="17" t="s">
        <v>80</v>
      </c>
      <c r="C228" s="18" t="s">
        <v>226</v>
      </c>
      <c r="D228" s="19"/>
      <c r="E228" s="20">
        <v>1</v>
      </c>
      <c r="F228" s="19">
        <f t="shared" ref="F228:F232" si="9">D228*E228</f>
        <v>0</v>
      </c>
    </row>
    <row r="229" spans="1:6" x14ac:dyDescent="0.3">
      <c r="A229" s="16">
        <v>9</v>
      </c>
      <c r="B229" s="17" t="s">
        <v>80</v>
      </c>
      <c r="C229" s="18" t="s">
        <v>159</v>
      </c>
      <c r="D229" s="19"/>
      <c r="E229" s="20">
        <v>1</v>
      </c>
      <c r="F229" s="19">
        <f t="shared" si="9"/>
        <v>0</v>
      </c>
    </row>
    <row r="230" spans="1:6" x14ac:dyDescent="0.3">
      <c r="A230" s="16">
        <v>10</v>
      </c>
      <c r="B230" s="17" t="s">
        <v>80</v>
      </c>
      <c r="C230" s="18" t="s">
        <v>160</v>
      </c>
      <c r="D230" s="19"/>
      <c r="E230" s="20">
        <v>1</v>
      </c>
      <c r="F230" s="19">
        <f t="shared" si="9"/>
        <v>0</v>
      </c>
    </row>
    <row r="231" spans="1:6" ht="32.15" x14ac:dyDescent="0.3">
      <c r="A231" s="16">
        <v>11</v>
      </c>
      <c r="B231" s="17" t="s">
        <v>80</v>
      </c>
      <c r="C231" s="18" t="s">
        <v>227</v>
      </c>
      <c r="D231" s="19"/>
      <c r="E231" s="20">
        <v>2</v>
      </c>
      <c r="F231" s="19">
        <f t="shared" si="9"/>
        <v>0</v>
      </c>
    </row>
    <row r="232" spans="1:6" ht="21.45" x14ac:dyDescent="0.3">
      <c r="A232" s="16">
        <v>12</v>
      </c>
      <c r="B232" s="17" t="s">
        <v>80</v>
      </c>
      <c r="C232" s="18" t="s">
        <v>250</v>
      </c>
      <c r="D232" s="19"/>
      <c r="E232" s="20">
        <v>75</v>
      </c>
      <c r="F232" s="19">
        <f t="shared" si="9"/>
        <v>0</v>
      </c>
    </row>
    <row r="234" spans="1:6" x14ac:dyDescent="0.3">
      <c r="A234" s="74"/>
      <c r="B234" s="75"/>
      <c r="C234" s="76" t="s">
        <v>161</v>
      </c>
      <c r="D234" s="77"/>
      <c r="E234" s="78"/>
      <c r="F234" s="79">
        <f>SUM(F221:F232)</f>
        <v>0</v>
      </c>
    </row>
    <row r="236" spans="1:6" x14ac:dyDescent="0.3">
      <c r="A236" s="5" t="s">
        <v>8</v>
      </c>
      <c r="B236" s="6" t="s">
        <v>162</v>
      </c>
      <c r="C236" s="95" t="s">
        <v>163</v>
      </c>
      <c r="D236" s="95"/>
      <c r="E236" s="95"/>
      <c r="F236" s="95"/>
    </row>
    <row r="237" spans="1:6" ht="11.15" thickBot="1" x14ac:dyDescent="0.35">
      <c r="A237" s="7"/>
      <c r="B237" s="8"/>
      <c r="C237" s="9"/>
      <c r="D237" s="10"/>
      <c r="E237" s="11"/>
      <c r="F237" s="12"/>
    </row>
    <row r="238" spans="1:6" ht="11.15" thickBot="1" x14ac:dyDescent="0.35">
      <c r="A238" s="13" t="s">
        <v>1</v>
      </c>
      <c r="B238" s="13" t="s">
        <v>2</v>
      </c>
      <c r="C238" s="14" t="s">
        <v>3</v>
      </c>
      <c r="D238" s="15" t="s">
        <v>4</v>
      </c>
      <c r="E238" s="13" t="s">
        <v>54</v>
      </c>
      <c r="F238" s="15" t="s">
        <v>5</v>
      </c>
    </row>
    <row r="239" spans="1:6" x14ac:dyDescent="0.3">
      <c r="A239" s="68"/>
      <c r="B239" s="69"/>
      <c r="C239" s="70"/>
      <c r="D239" s="71"/>
      <c r="E239" s="72"/>
      <c r="F239" s="71"/>
    </row>
    <row r="240" spans="1:6" ht="53.6" x14ac:dyDescent="0.3">
      <c r="A240" s="16">
        <v>1</v>
      </c>
      <c r="B240" s="17" t="s">
        <v>80</v>
      </c>
      <c r="C240" s="18" t="s">
        <v>228</v>
      </c>
      <c r="D240" s="19"/>
      <c r="E240" s="20">
        <v>1</v>
      </c>
      <c r="F240" s="19">
        <f t="shared" ref="F240:F247" si="10">D240*E240</f>
        <v>0</v>
      </c>
    </row>
    <row r="241" spans="1:8" ht="85.75" x14ac:dyDescent="0.3">
      <c r="A241" s="16">
        <v>2</v>
      </c>
      <c r="B241" s="17" t="s">
        <v>80</v>
      </c>
      <c r="C241" s="18" t="s">
        <v>229</v>
      </c>
      <c r="D241" s="19"/>
      <c r="E241" s="20">
        <v>1</v>
      </c>
      <c r="F241" s="19">
        <f t="shared" si="10"/>
        <v>0</v>
      </c>
    </row>
    <row r="242" spans="1:8" ht="64.3" x14ac:dyDescent="0.3">
      <c r="A242" s="16">
        <v>3</v>
      </c>
      <c r="B242" s="17" t="s">
        <v>80</v>
      </c>
      <c r="C242" s="18" t="s">
        <v>230</v>
      </c>
      <c r="D242" s="19"/>
      <c r="E242" s="20">
        <v>1</v>
      </c>
      <c r="F242" s="19">
        <f t="shared" si="10"/>
        <v>0</v>
      </c>
    </row>
    <row r="243" spans="1:8" ht="53.6" x14ac:dyDescent="0.3">
      <c r="A243" s="16">
        <v>4</v>
      </c>
      <c r="B243" s="17" t="s">
        <v>80</v>
      </c>
      <c r="C243" s="18" t="s">
        <v>231</v>
      </c>
      <c r="D243" s="19"/>
      <c r="E243" s="20">
        <v>1</v>
      </c>
      <c r="F243" s="19">
        <f t="shared" si="10"/>
        <v>0</v>
      </c>
    </row>
    <row r="244" spans="1:8" ht="53.6" x14ac:dyDescent="0.3">
      <c r="A244" s="16">
        <v>5</v>
      </c>
      <c r="B244" s="17" t="s">
        <v>80</v>
      </c>
      <c r="C244" s="18" t="s">
        <v>232</v>
      </c>
      <c r="D244" s="19"/>
      <c r="E244" s="20">
        <v>1</v>
      </c>
      <c r="F244" s="19">
        <f t="shared" si="10"/>
        <v>0</v>
      </c>
    </row>
    <row r="245" spans="1:8" ht="64.3" x14ac:dyDescent="0.3">
      <c r="A245" s="16">
        <v>6</v>
      </c>
      <c r="B245" s="17" t="s">
        <v>80</v>
      </c>
      <c r="C245" s="18" t="s">
        <v>233</v>
      </c>
      <c r="D245" s="19"/>
      <c r="E245" s="20">
        <v>1</v>
      </c>
      <c r="F245" s="19">
        <f t="shared" si="10"/>
        <v>0</v>
      </c>
      <c r="H245" s="82"/>
    </row>
    <row r="246" spans="1:8" x14ac:dyDescent="0.3">
      <c r="A246" s="16">
        <v>7</v>
      </c>
      <c r="B246" s="17" t="s">
        <v>80</v>
      </c>
      <c r="C246" s="18" t="s">
        <v>234</v>
      </c>
      <c r="D246" s="19"/>
      <c r="E246" s="20">
        <v>1</v>
      </c>
      <c r="F246" s="19">
        <f t="shared" si="10"/>
        <v>0</v>
      </c>
    </row>
    <row r="247" spans="1:8" x14ac:dyDescent="0.3">
      <c r="A247" s="16">
        <v>8</v>
      </c>
      <c r="B247" s="17" t="s">
        <v>80</v>
      </c>
      <c r="C247" s="18" t="s">
        <v>235</v>
      </c>
      <c r="D247" s="19"/>
      <c r="E247" s="20">
        <v>1</v>
      </c>
      <c r="F247" s="19">
        <f t="shared" si="10"/>
        <v>0</v>
      </c>
    </row>
    <row r="248" spans="1:8" x14ac:dyDescent="0.3">
      <c r="C248" s="80"/>
    </row>
    <row r="249" spans="1:8" x14ac:dyDescent="0.3">
      <c r="A249" s="74"/>
      <c r="B249" s="75"/>
      <c r="C249" s="76" t="s">
        <v>165</v>
      </c>
      <c r="D249" s="77"/>
      <c r="E249" s="78"/>
      <c r="F249" s="79">
        <f>SUM(F240:F247)</f>
        <v>0</v>
      </c>
    </row>
    <row r="250" spans="1:8" x14ac:dyDescent="0.3">
      <c r="C250" s="80"/>
    </row>
    <row r="251" spans="1:8" x14ac:dyDescent="0.3">
      <c r="A251" s="5" t="s">
        <v>8</v>
      </c>
      <c r="B251" s="6" t="s">
        <v>246</v>
      </c>
      <c r="C251" s="95" t="s">
        <v>36</v>
      </c>
      <c r="D251" s="95"/>
      <c r="E251" s="95"/>
      <c r="F251" s="95"/>
    </row>
    <row r="252" spans="1:8" ht="11.15" thickBot="1" x14ac:dyDescent="0.35">
      <c r="A252" s="7"/>
      <c r="B252" s="8"/>
      <c r="C252" s="9"/>
      <c r="D252" s="10"/>
      <c r="E252" s="11"/>
      <c r="F252" s="12"/>
    </row>
    <row r="253" spans="1:8" ht="11.15" thickBot="1" x14ac:dyDescent="0.35">
      <c r="A253" s="13" t="s">
        <v>1</v>
      </c>
      <c r="B253" s="13" t="s">
        <v>2</v>
      </c>
      <c r="C253" s="14" t="s">
        <v>3</v>
      </c>
      <c r="D253" s="15" t="s">
        <v>4</v>
      </c>
      <c r="E253" s="13" t="s">
        <v>54</v>
      </c>
      <c r="F253" s="15" t="s">
        <v>5</v>
      </c>
    </row>
    <row r="254" spans="1:8" x14ac:dyDescent="0.3">
      <c r="A254" s="68"/>
      <c r="B254" s="69"/>
      <c r="C254" s="70"/>
      <c r="D254" s="71"/>
      <c r="E254" s="72"/>
      <c r="F254" s="71"/>
    </row>
    <row r="255" spans="1:8" x14ac:dyDescent="0.3">
      <c r="A255" s="16">
        <v>1</v>
      </c>
      <c r="B255" s="17" t="s">
        <v>93</v>
      </c>
      <c r="C255" s="18" t="s">
        <v>55</v>
      </c>
      <c r="D255" s="19"/>
      <c r="E255" s="20">
        <v>100</v>
      </c>
      <c r="F255" s="19">
        <f t="shared" ref="F255:F271" si="11">D255*E255</f>
        <v>0</v>
      </c>
    </row>
    <row r="256" spans="1:8" x14ac:dyDescent="0.3">
      <c r="A256" s="16">
        <v>2</v>
      </c>
      <c r="B256" s="17" t="s">
        <v>92</v>
      </c>
      <c r="C256" s="18" t="s">
        <v>56</v>
      </c>
      <c r="D256" s="19"/>
      <c r="E256" s="20">
        <v>100</v>
      </c>
      <c r="F256" s="19">
        <f t="shared" si="11"/>
        <v>0</v>
      </c>
    </row>
    <row r="257" spans="1:7" x14ac:dyDescent="0.3">
      <c r="A257" s="16">
        <v>3</v>
      </c>
      <c r="B257" s="17" t="s">
        <v>80</v>
      </c>
      <c r="C257" s="18" t="s">
        <v>57</v>
      </c>
      <c r="D257" s="19"/>
      <c r="E257" s="20">
        <v>43</v>
      </c>
      <c r="F257" s="19">
        <f t="shared" si="11"/>
        <v>0</v>
      </c>
    </row>
    <row r="258" spans="1:7" ht="32.15" x14ac:dyDescent="0.3">
      <c r="A258" s="16">
        <v>4</v>
      </c>
      <c r="B258" s="17" t="s">
        <v>80</v>
      </c>
      <c r="C258" s="18" t="s">
        <v>236</v>
      </c>
      <c r="D258" s="19"/>
      <c r="E258" s="20">
        <v>1</v>
      </c>
      <c r="F258" s="19">
        <f t="shared" si="11"/>
        <v>0</v>
      </c>
    </row>
    <row r="259" spans="1:7" x14ac:dyDescent="0.3">
      <c r="A259" s="16">
        <v>5</v>
      </c>
      <c r="B259" s="17" t="s">
        <v>80</v>
      </c>
      <c r="C259" s="18" t="s">
        <v>164</v>
      </c>
      <c r="D259" s="19"/>
      <c r="E259" s="20">
        <v>1</v>
      </c>
      <c r="F259" s="19">
        <f t="shared" si="11"/>
        <v>0</v>
      </c>
    </row>
    <row r="260" spans="1:7" x14ac:dyDescent="0.3">
      <c r="A260" s="16">
        <v>6</v>
      </c>
      <c r="B260" s="17" t="s">
        <v>80</v>
      </c>
      <c r="C260" s="18" t="s">
        <v>251</v>
      </c>
      <c r="D260" s="19"/>
      <c r="E260" s="20">
        <v>75</v>
      </c>
      <c r="F260" s="19">
        <f t="shared" si="11"/>
        <v>0</v>
      </c>
    </row>
    <row r="261" spans="1:7" x14ac:dyDescent="0.3">
      <c r="A261" s="16">
        <v>7</v>
      </c>
      <c r="B261" s="17" t="s">
        <v>80</v>
      </c>
      <c r="C261" s="18" t="s">
        <v>252</v>
      </c>
      <c r="D261" s="19"/>
      <c r="E261" s="20">
        <v>75</v>
      </c>
      <c r="F261" s="19">
        <f t="shared" si="11"/>
        <v>0</v>
      </c>
    </row>
    <row r="262" spans="1:7" x14ac:dyDescent="0.3">
      <c r="A262" s="16">
        <v>8</v>
      </c>
      <c r="B262" s="17" t="s">
        <v>80</v>
      </c>
      <c r="C262" s="18" t="s">
        <v>58</v>
      </c>
      <c r="D262" s="19"/>
      <c r="E262" s="20">
        <v>10</v>
      </c>
      <c r="F262" s="19">
        <f t="shared" si="11"/>
        <v>0</v>
      </c>
    </row>
    <row r="263" spans="1:7" x14ac:dyDescent="0.3">
      <c r="A263" s="16">
        <v>9</v>
      </c>
      <c r="B263" s="17" t="s">
        <v>80</v>
      </c>
      <c r="C263" s="18" t="s">
        <v>37</v>
      </c>
      <c r="D263" s="19"/>
      <c r="E263" s="20">
        <v>10</v>
      </c>
      <c r="F263" s="19">
        <f t="shared" si="11"/>
        <v>0</v>
      </c>
    </row>
    <row r="264" spans="1:7" x14ac:dyDescent="0.3">
      <c r="A264" s="16">
        <v>10</v>
      </c>
      <c r="B264" s="17" t="s">
        <v>80</v>
      </c>
      <c r="C264" s="18" t="s">
        <v>38</v>
      </c>
      <c r="D264" s="19"/>
      <c r="E264" s="20">
        <v>5</v>
      </c>
      <c r="F264" s="19">
        <f t="shared" si="11"/>
        <v>0</v>
      </c>
    </row>
    <row r="265" spans="1:7" x14ac:dyDescent="0.3">
      <c r="A265" s="16">
        <v>11</v>
      </c>
      <c r="B265" s="17" t="s">
        <v>80</v>
      </c>
      <c r="C265" s="18" t="s">
        <v>39</v>
      </c>
      <c r="D265" s="19"/>
      <c r="E265" s="20">
        <v>5</v>
      </c>
      <c r="F265" s="19">
        <f t="shared" si="11"/>
        <v>0</v>
      </c>
    </row>
    <row r="266" spans="1:7" ht="21.45" x14ac:dyDescent="0.3">
      <c r="A266" s="16">
        <v>12</v>
      </c>
      <c r="B266" s="17" t="s">
        <v>80</v>
      </c>
      <c r="C266" s="18" t="s">
        <v>254</v>
      </c>
      <c r="D266" s="19"/>
      <c r="E266" s="20">
        <v>50</v>
      </c>
      <c r="F266" s="19">
        <f t="shared" si="11"/>
        <v>0</v>
      </c>
    </row>
    <row r="267" spans="1:7" ht="21.45" x14ac:dyDescent="0.3">
      <c r="A267" s="16">
        <v>13</v>
      </c>
      <c r="B267" s="17" t="s">
        <v>80</v>
      </c>
      <c r="C267" s="18" t="s">
        <v>255</v>
      </c>
      <c r="D267" s="19"/>
      <c r="E267" s="20">
        <v>11</v>
      </c>
      <c r="F267" s="19">
        <f t="shared" si="11"/>
        <v>0</v>
      </c>
    </row>
    <row r="268" spans="1:7" x14ac:dyDescent="0.3">
      <c r="A268" s="16">
        <v>14</v>
      </c>
      <c r="B268" s="17" t="s">
        <v>80</v>
      </c>
      <c r="C268" s="18" t="s">
        <v>40</v>
      </c>
      <c r="D268" s="19"/>
      <c r="E268" s="20">
        <v>32</v>
      </c>
      <c r="F268" s="19">
        <f t="shared" si="11"/>
        <v>0</v>
      </c>
      <c r="G268" s="82"/>
    </row>
    <row r="269" spans="1:7" ht="42.9" x14ac:dyDescent="0.3">
      <c r="A269" s="16">
        <v>15</v>
      </c>
      <c r="B269" s="17" t="s">
        <v>80</v>
      </c>
      <c r="C269" s="83" t="s">
        <v>41</v>
      </c>
      <c r="D269" s="84"/>
      <c r="E269" s="85">
        <v>1</v>
      </c>
      <c r="F269" s="84">
        <f t="shared" si="11"/>
        <v>0</v>
      </c>
    </row>
    <row r="270" spans="1:7" x14ac:dyDescent="0.3">
      <c r="A270" s="16">
        <v>16</v>
      </c>
      <c r="B270" s="17" t="s">
        <v>80</v>
      </c>
      <c r="C270" s="18" t="s">
        <v>78</v>
      </c>
      <c r="D270" s="19"/>
      <c r="E270" s="20">
        <v>1</v>
      </c>
      <c r="F270" s="19">
        <f t="shared" si="11"/>
        <v>0</v>
      </c>
    </row>
    <row r="271" spans="1:7" x14ac:dyDescent="0.3">
      <c r="A271" s="16">
        <v>17</v>
      </c>
      <c r="B271" s="17" t="s">
        <v>80</v>
      </c>
      <c r="C271" s="18" t="s">
        <v>79</v>
      </c>
      <c r="D271" s="19"/>
      <c r="E271" s="20">
        <v>1</v>
      </c>
      <c r="F271" s="19">
        <f t="shared" si="11"/>
        <v>0</v>
      </c>
    </row>
    <row r="272" spans="1:7" x14ac:dyDescent="0.3">
      <c r="A272" s="86"/>
      <c r="B272" s="50"/>
      <c r="C272" s="80"/>
      <c r="D272" s="87"/>
      <c r="E272" s="88"/>
      <c r="F272" s="87"/>
    </row>
    <row r="273" spans="1:6" x14ac:dyDescent="0.3">
      <c r="A273" s="74"/>
      <c r="B273" s="75"/>
      <c r="C273" s="76" t="s">
        <v>53</v>
      </c>
      <c r="D273" s="77"/>
      <c r="E273" s="78"/>
      <c r="F273" s="79">
        <f>SUM(F255:F271)</f>
        <v>0</v>
      </c>
    </row>
    <row r="274" spans="1:6" x14ac:dyDescent="0.3">
      <c r="A274" s="86"/>
      <c r="B274" s="89"/>
      <c r="C274" s="90"/>
      <c r="D274" s="87"/>
      <c r="E274" s="88"/>
      <c r="F274" s="91"/>
    </row>
    <row r="275" spans="1:6" x14ac:dyDescent="0.3">
      <c r="A275" s="94" t="s">
        <v>7</v>
      </c>
      <c r="B275" s="94"/>
      <c r="C275" s="94"/>
      <c r="D275" s="94"/>
      <c r="E275" s="92"/>
      <c r="F275" s="79">
        <f>F114+F201+F215+F234+F249+F273</f>
        <v>0</v>
      </c>
    </row>
  </sheetData>
  <autoFilter ref="C1:C275" xr:uid="{00000000-0001-0000-0000-000000000000}"/>
  <mergeCells count="9">
    <mergeCell ref="C1:D1"/>
    <mergeCell ref="A275:D275"/>
    <mergeCell ref="C3:F3"/>
    <mergeCell ref="C114:D114"/>
    <mergeCell ref="C116:F116"/>
    <mergeCell ref="C251:F251"/>
    <mergeCell ref="C203:F203"/>
    <mergeCell ref="C217:F217"/>
    <mergeCell ref="C236:F236"/>
  </mergeCells>
  <pageMargins left="0.70866141732283461" right="0.70866141732283461" top="0.74803149606299213" bottom="0.74803149606299213" header="0.31496062992125984" footer="0.31496062992125984"/>
  <pageSetup paperSize="8"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cf1f3c-7095-4170-956c-9bb078c8fd0e" xsi:nil="true"/>
    <lcf76f155ced4ddcb4097134ff3c332f xmlns="74d71438-6911-4910-9942-66aea097cd6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180A0D55CE2DB4EBD872BDD0B733C47" ma:contentTypeVersion="18" ma:contentTypeDescription="Crear nuevo documento." ma:contentTypeScope="" ma:versionID="773f3f2c13b84ffc13629176e1d2613b">
  <xsd:schema xmlns:xsd="http://www.w3.org/2001/XMLSchema" xmlns:xs="http://www.w3.org/2001/XMLSchema" xmlns:p="http://schemas.microsoft.com/office/2006/metadata/properties" xmlns:ns2="74d71438-6911-4910-9942-66aea097cd67" xmlns:ns3="3ecf1f3c-7095-4170-956c-9bb078c8fd0e" targetNamespace="http://schemas.microsoft.com/office/2006/metadata/properties" ma:root="true" ma:fieldsID="874365ef55ef6f36f1b0a68a91ef7203" ns2:_="" ns3:_="">
    <xsd:import namespace="74d71438-6911-4910-9942-66aea097cd67"/>
    <xsd:import namespace="3ecf1f3c-7095-4170-956c-9bb078c8fd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d71438-6911-4910-9942-66aea097cd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d75205c-aeec-4ffd-b8da-7772a674f8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ecf1f3c-7095-4170-956c-9bb078c8fd0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69e2c3b3-7236-4822-824f-366ac4e83cec}" ma:internalName="TaxCatchAll" ma:showField="CatchAllData" ma:web="3ecf1f3c-7095-4170-956c-9bb078c8fd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6F084D-D172-434A-B1C9-28A92BBCDED6}">
  <ds:schemaRefs>
    <ds:schemaRef ds:uri="http://schemas.microsoft.com/office/2006/metadata/properties"/>
    <ds:schemaRef ds:uri="http://schemas.microsoft.com/office/infopath/2007/PartnerControls"/>
    <ds:schemaRef ds:uri="3ecf1f3c-7095-4170-956c-9bb078c8fd0e"/>
    <ds:schemaRef ds:uri="74d71438-6911-4910-9942-66aea097cd67"/>
  </ds:schemaRefs>
</ds:datastoreItem>
</file>

<file path=customXml/itemProps2.xml><?xml version="1.0" encoding="utf-8"?>
<ds:datastoreItem xmlns:ds="http://schemas.openxmlformats.org/officeDocument/2006/customXml" ds:itemID="{60C30E5E-4B96-4398-A41A-2302B630F0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d71438-6911-4910-9942-66aea097cd67"/>
    <ds:schemaRef ds:uri="3ecf1f3c-7095-4170-956c-9bb078c8fd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4FDA6C-C687-4056-8EFD-D9A3642F2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2522014 Mediciones</vt:lpstr>
      <vt:lpstr>'2522014 Mediciones'!Área_de_impresión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2021-12-13T17:52:17Z</cp:lastPrinted>
  <dcterms:created xsi:type="dcterms:W3CDTF">2011-11-25T10:27:49Z</dcterms:created>
  <dcterms:modified xsi:type="dcterms:W3CDTF">2025-07-28T07:40:53Z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0x0101001180A0D55CE2DB4EBD872BDD0B733C47</vt:lpwstr>
  </property>
  <property fmtid="{D5CDD505-2E9C-101B-9397-08002B2CF9AE}" pid="3" name="Order">
    <vt:r8>13963800</vt:r8>
  </property>
  <property fmtid="{D5CDD505-2E9C-101B-9397-08002B2CF9AE}" pid="4" name="MediaServiceImageTags">
    <vt:lpwstr/>
  </property>
</Properties>
</file>