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1000/2521006 Clima y alumbrado A33.2/PLIEGOS/"/>
    </mc:Choice>
  </mc:AlternateContent>
  <xr:revisionPtr revIDLastSave="78" documentId="14_{5563E15F-917E-4E2E-9E58-D8C9803F0CCA}" xr6:coauthVersionLast="47" xr6:coauthVersionMax="47" xr10:uidLastSave="{2D7C483B-4F4A-4FC3-AC5E-0BFAAFF62C16}"/>
  <bookViews>
    <workbookView xWindow="-120" yWindow="-120" windowWidth="29040" windowHeight="17520" xr2:uid="{00000000-000D-0000-FFFF-FFFF00000000}"/>
  </bookViews>
  <sheets>
    <sheet name="Medicione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9" l="1"/>
  <c r="F68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75" i="9" l="1"/>
  <c r="F77" i="9" s="1"/>
  <c r="F79" i="9" l="1"/>
</calcChain>
</file>

<file path=xl/sharedStrings.xml><?xml version="1.0" encoding="utf-8"?>
<sst xmlns="http://schemas.openxmlformats.org/spreadsheetml/2006/main" count="149" uniqueCount="72">
  <si>
    <t>NUM.</t>
  </si>
  <si>
    <t>UM</t>
  </si>
  <si>
    <t>DESCRIPCION</t>
  </si>
  <si>
    <t>MEDICION</t>
  </si>
  <si>
    <t>IMPORTE</t>
  </si>
  <si>
    <t>PA</t>
  </si>
  <si>
    <t>UD</t>
  </si>
  <si>
    <t>Renovación Instalación Clima</t>
  </si>
  <si>
    <t>Ud</t>
  </si>
  <si>
    <t>m</t>
  </si>
  <si>
    <t>Desmontaje y retirada a centro de reciclaje autorizado o similar</t>
  </si>
  <si>
    <t>Suministro de unidad exterior marca LG modelo ZRUN040LSS0 MULTI V o similar</t>
  </si>
  <si>
    <t>Suministro de unidad interior marca LG modelo ARNU09GTRB4 2,8 kW o similar</t>
  </si>
  <si>
    <t>Suministro de unidad interior marca LG modelo ARNU12GTRB4 3,6 kW o similar</t>
  </si>
  <si>
    <t>Suministro de unidad interior marca LG modelo ARNU15GTRB4 4,5 kW o similar</t>
  </si>
  <si>
    <t>Suministro de panel marca LG modelo PT-QAGW0 (570x570) o similar</t>
  </si>
  <si>
    <t>Suministro de control de pared marca LG modelo STD BL o similar</t>
  </si>
  <si>
    <t>Suministro de unidad exterior marca LG modelo ZRUN120LSS0 MULTI V o similar</t>
  </si>
  <si>
    <t>Suministro de unidad interior marca LG modelo ARNU07GTRB4 2,2 kW o similar</t>
  </si>
  <si>
    <t>Suministro de unidad interior marca LG modelo ARNU48GTAB4 14,1 kW o similar</t>
  </si>
  <si>
    <t>Suministro de unidad exterior marca LG modelo ZRUN120LTE6 MULTI V o similar</t>
  </si>
  <si>
    <t>Suministro de unidad interior marca LG modelo ARNU18GTRB4 5,6 kW o similar</t>
  </si>
  <si>
    <t>Suministro de unidad interior marca LG modelo ARNU21GTRB4 6,2 kW o similar</t>
  </si>
  <si>
    <t>Suministro de central marca LG modelo AC EZ hasta 32 unidades o similar</t>
  </si>
  <si>
    <t>Cap 01 Renovación instalacion clima</t>
  </si>
  <si>
    <t>Suministro  de  líneas  frigoríficas,  compuestas  por  tubería  de  cobre deshidratado,  de  las  siguientes  secciones,  19,1  mm  +  34,9  mm, colocado  superficialmente  sobre  pared  y  falso  techo,  incluyendo bandeja tipo rejiband, o similar, para soportación de instalaciones.</t>
  </si>
  <si>
    <t>Suministro  de  líneas  frigoríficas,  compuestas  por  tubería  de  cobre deshidratado,  de  las  siguientes  secciones,  15,9  mm  +  28,6  mm, colocado  superficialmente  sobre  pared  y  falso  techo,  incluyendo bandeja tipo rejiband, o similar, para soportación de instalaciones.</t>
  </si>
  <si>
    <t>Suministro  de  líneas  frigoríficas,  compuestas  por  tubería  de  cobre deshidratado,  de  las  siguientes  secciones,  9,5  mm  +  22,2  mm, colocado  superficialmente  sobre  pared  y  falso  techo,  incluyendo bandeja tipo rejiband, o similar, para soportación de instalaciones.</t>
  </si>
  <si>
    <t>Suministro  de  líneas  frigoríficas,  compuestas  por  tubería  de  cobre deshidratado,  de  las  siguientes  secciones,  6,4  mm  +  12,7  mm, colocado  superficialmente  sobre  pared  y  falso  techo,  incluyendo bandeja tipo rejiband, o similar, para soportación de instalaciones.</t>
  </si>
  <si>
    <t>Suministro  de  líneas  frigoríficas,  compuestas  por  tubería  de  cobre deshidratado,  de  las  siguientes  secciones,   9,5  mm  +  15,87  mm, colocado  superficialmente  sobre  pared  y  falso  techo,  incluyendo bandeja tipo rejiband, o similar, para soportación de instalaciones.</t>
  </si>
  <si>
    <t>Suministro  líneas  eléctricas  de  potencia  y  maniobra,  incluyendo cable manguera Libre de Halógenos, de 5 x 4 mm de sección para la alimentación de las unidades exteriores.</t>
  </si>
  <si>
    <t>Suministro  líneas  eléctricas  de  potencia  y  maniobra,  incluyendo cable manguera Libre de Halógenos, de 3 x 2,5 mm de sección para la alimentación de las unidades exteriores.</t>
  </si>
  <si>
    <t>Suministro  líneas  eléctricas  de  potencia  y  maniobra,  incluyendo cable  manguera  Libre  de  Halógenos  apantallado,  de  3x  1  mm  de sección para la alimentación de las unidades exteriores.</t>
  </si>
  <si>
    <t>Suministro recuperador de calor, para el sistema de ventilación, de la marca OTEDISA, o similar modelo RCE-700-EC DP/H/F7+F8 de 750 m3/h, colocado en cubierta, incluyendo soportación antivibratoria.</t>
  </si>
  <si>
    <t>Suministro recuperador de calor, para el sistema de ventilación, de la marca  OTEDISA,  o  similar  modelo  RCE-2800-EC  DP/H/F7+F8  de 2600    m3/h,    colocado    en    cubierta,    incluyendo    soportación antivibratoria.</t>
  </si>
  <si>
    <t>Suministro tuberia de chapa circular de diámetro 100 mm, incluyendo parte proporcional de accesorios y soportación.</t>
  </si>
  <si>
    <t>Suministro conductocircular flexible, de diámetro 100 mm, incluyendo parte proporcional de accesorios y soportación.</t>
  </si>
  <si>
    <t>Suministro sonda CO2 para conducto, de la marca Otedisa, o similar
, modelo KCO2-W TRY1.</t>
  </si>
  <si>
    <t>Suministro  de  rejas  de  retorno  de  250  x  150  mm.,  aletas  fijas incluyendo  plenums,  regulación  de  caudal  y  marco  de  montaje, fabricadas en aluminio anodizado.</t>
  </si>
  <si>
    <t>Suministro  de  rejas  de  retorno  de  200  x  100  mm.,  de  aletas  fijas incluyendo  plenums,  regulación  de  caudal  y  marco  de  montaje, fabricadas en aluminio anodizado.</t>
  </si>
  <si>
    <t>Suministro de protecciones Diferenciales y Magnetotérmicas.</t>
  </si>
  <si>
    <t>Mano de obra prevista para la ejecución de los trabajos descritos.</t>
  </si>
  <si>
    <t>Partida alzada, correspondiente a los medios  auxiliares, necesarios para  la  realización  de  los  trabajos  descritos,  incluye  grua,  camion transporte   material   retirado   a   centro   de   reciclaje   autorizado, plataforma para el personal.</t>
  </si>
  <si>
    <t>Partida  alzada  pruebas  de  estanqueidad  mediante  Nitrógeno  seco, carga adicional R32 aproximada, puesta en marcha.</t>
  </si>
  <si>
    <t>Suministro      conjunto      junta      derivaciones,      LG  modelos ARBLN07121/ARBLN01621/ARBLN03321 o similar.</t>
  </si>
  <si>
    <t>Suministro e instalación de campana industrial LED lineal tipo Highbay de 150 W, 4000 K, flujo luminoso mínimo de 18.600 lm, no regulable, con ángulo de apertura de 70°, índice de reproducción cromática ≥80, factor de potencia ≥0,90, grado de protección IP65, y cuerpo de aluminio con difusor de policarbonato. La luminaria llevará incorporado o adosado un sensor de movimiento  y sensor luminico, con retardo y sensibilidad ajustables, para encendido automático por presencia en alturas de 6 a 12 metros.
Incluye el suministro del conjunto (luminaria + sensor), sistema de fijación en techo o estructura metálica, conexionado eléctrico,pp de medios de elevación, programación básica y pruebas de funcionamiento. Marca Celer Highbay LED Lineal 150W 70° 4000K 18600lm no dimable o similar.</t>
  </si>
  <si>
    <t>Cap 02 Instalación Iluminación</t>
  </si>
  <si>
    <t>PRECIO</t>
  </si>
  <si>
    <t>TOTAL CAPÍTULO 02</t>
  </si>
  <si>
    <t>TOTAL PRESUPUESTO (IVA no incluido) (BI + GG incluido)</t>
  </si>
  <si>
    <t>TOTALCAPÍTULO 01</t>
  </si>
  <si>
    <t>Capítulo 02</t>
  </si>
  <si>
    <t>Capítulo 01</t>
  </si>
  <si>
    <t>Suministro de rejas de impulsión de 250 x 150 mm., aletas móviles incluyendo  plenums,  regulación  de  caudal  y  marco  de  montaje, fabricadas en aluminio anodizado.</t>
  </si>
  <si>
    <t>Suministro de rejas de impulsión de 200 x 100 mm., aletas móviles incluyendo  plenums,  regulación  de  caudal  y  marco  de  montaje, fabricadas en aluminio anodizado.</t>
  </si>
  <si>
    <t>Renovación de Sistema Climatización y Alumbrado en la nave A.33.2 de la ZAL Port (Prat)</t>
  </si>
  <si>
    <t>Instalación Iluminación</t>
  </si>
  <si>
    <t>Suministro  de  tubería  de  PVC,  de  diámetros  40/32/25,  incluyendo parte  proporcional  de  accesorios  y soportación,  para  la evacuación de condensados de las unidades interiores y exteriores.</t>
  </si>
  <si>
    <t>Suministro de aislamiento tubular elastomérico de 9 mm de espesor para tubería de cobre de 6,4 mm.</t>
  </si>
  <si>
    <t>Suministro de aislamiento tubular elastomérico de 9 mm de espesor para tubería de cobre de 9,5 mm.</t>
  </si>
  <si>
    <t>Suministro de aislamiento tubular elastomérico de 9 mm de espesor para tubería de cobre de 12,7 mm.</t>
  </si>
  <si>
    <t>Suministro de aislamiento tubular elastomérico de 13 mm de espesor para tubería de cobre de 15,87 mm.</t>
  </si>
  <si>
    <t>Suministro de aislamiento tubular elastomérico de 13 mm de espesor para tubería de cobre de 19,05 mm.</t>
  </si>
  <si>
    <t>Suministro de aislamiento tubular elastomérico de13 mm de espesor para tubería de cobre de 22,22 mm.</t>
  </si>
  <si>
    <t>Suministro de aislamiento tubular elastomérico de13 mm de espesor para tubería de cobre de 28,6 mm.</t>
  </si>
  <si>
    <t>Suministro de aislamiento tubular elastomérico de19 mm de espesor para tubería de cobre de 34,9mm.</t>
  </si>
  <si>
    <t>Suministro de aislamiento tubular elastomérico de19 mm de espesor para tubería de cobre de 41,3mm.</t>
  </si>
  <si>
    <t>Suministro tubería de chapa circular de diámetro 350 mm, incluyendo parte proporcional de accesorios y soportación.</t>
  </si>
  <si>
    <t>Suministro tubería de chapa circular de diámetro 300 mm, incluyendo parte proporcional de accesorios y soportación.</t>
  </si>
  <si>
    <t>Suministro tubería de chapa circular de diámetro 250 mm, incluyendo parte proporcional de accesorios y soportación.</t>
  </si>
  <si>
    <t>Suministro tubería de chapa circular de diámetro 200 mm, incluyendo parte proporcional de accesorios y soportación.</t>
  </si>
  <si>
    <t>Suministro tubería de chapa circular de diámetro 150 mm, incluyendo parte proporcional de accesorios y soportación.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</si>
</sst>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C0A]_-;\-* #,##0.00\ [$€-C0A]_-;_-* &quot;-&quot;??\ [$€-C0A]_-;_-@_-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7"/>
      <color theme="1"/>
      <name val="Calibri"/>
      <family val="2"/>
    </font>
    <font>
      <sz val="7"/>
      <color indexed="8"/>
      <name val="Calibri"/>
      <family val="2"/>
    </font>
    <font>
      <sz val="7"/>
      <color rgb="FF131313"/>
      <name val="Calibri"/>
      <family val="2"/>
    </font>
    <font>
      <sz val="7"/>
      <color rgb="FF111111"/>
      <name val="Calibri"/>
      <family val="2"/>
    </font>
    <font>
      <b/>
      <sz val="7"/>
      <color rgb="FFFFFFFF"/>
      <name val="Calibri"/>
      <family val="2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0"/>
      <name val="Calibri"/>
    </font>
    <font>
      <b/>
      <sz val="8"/>
      <color rgb="FFFFFFFF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Border="0" applyAlignment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164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49" fontId="9" fillId="2" borderId="0" xfId="2" applyNumberFormat="1" applyFont="1" applyFill="1" applyAlignment="1">
      <alignment horizontal="right" vertical="center"/>
    </xf>
    <xf numFmtId="49" fontId="9" fillId="2" borderId="0" xfId="2" applyNumberFormat="1" applyFont="1" applyFill="1" applyAlignment="1">
      <alignment horizontal="left" vertical="center"/>
    </xf>
    <xf numFmtId="49" fontId="9" fillId="2" borderId="0" xfId="2" applyNumberFormat="1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165" fontId="9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164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center" vertical="center"/>
    </xf>
    <xf numFmtId="3" fontId="11" fillId="3" borderId="3" xfId="1" applyNumberFormat="1" applyFont="1" applyFill="1" applyBorder="1" applyAlignment="1">
      <alignment vertical="center" wrapText="1"/>
    </xf>
    <xf numFmtId="165" fontId="11" fillId="3" borderId="3" xfId="1" applyNumberFormat="1" applyFont="1" applyFill="1" applyBorder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3" fontId="13" fillId="3" borderId="3" xfId="1" applyNumberFormat="1" applyFont="1" applyFill="1" applyBorder="1" applyAlignment="1">
      <alignment horizontal="left" vertical="center" wrapText="1"/>
    </xf>
    <xf numFmtId="165" fontId="13" fillId="3" borderId="3" xfId="1" applyNumberFormat="1" applyFont="1" applyFill="1" applyBorder="1" applyAlignment="1">
      <alignment horizontal="left" vertical="center"/>
    </xf>
    <xf numFmtId="164" fontId="12" fillId="3" borderId="0" xfId="0" applyNumberFormat="1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right" vertical="center"/>
    </xf>
    <xf numFmtId="0" fontId="9" fillId="2" borderId="0" xfId="2" applyFont="1" applyFill="1" applyAlignment="1">
      <alignment horizontal="center" vertical="center" wrapText="1"/>
    </xf>
    <xf numFmtId="3" fontId="13" fillId="3" borderId="3" xfId="1" applyNumberFormat="1" applyFont="1" applyFill="1" applyBorder="1" applyAlignment="1">
      <alignment horizontal="left" vertical="center" wrapText="1"/>
    </xf>
    <xf numFmtId="3" fontId="11" fillId="3" borderId="3" xfId="1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7BFC0B11-9123-46BF-9085-4AA686571AC5}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9351-BA68-47C7-BF7A-0BFC247DC0F3}">
  <dimension ref="A1:G83"/>
  <sheetViews>
    <sheetView tabSelected="1" zoomScale="160" zoomScaleNormal="160" workbookViewId="0">
      <selection activeCell="C56" sqref="C56"/>
    </sheetView>
  </sheetViews>
  <sheetFormatPr baseColWidth="10" defaultColWidth="11.42578125" defaultRowHeight="9" x14ac:dyDescent="0.25"/>
  <cols>
    <col min="1" max="1" width="4.7109375" style="2" bestFit="1" customWidth="1"/>
    <col min="2" max="2" width="4.140625" style="2" customWidth="1"/>
    <col min="3" max="3" width="47.7109375" style="3" customWidth="1"/>
    <col min="4" max="4" width="6.7109375" style="5" bestFit="1" customWidth="1"/>
    <col min="5" max="5" width="7" style="4" bestFit="1" customWidth="1"/>
    <col min="6" max="6" width="6.140625" style="4" bestFit="1" customWidth="1"/>
    <col min="7" max="16384" width="11.42578125" style="1"/>
  </cols>
  <sheetData>
    <row r="1" spans="1:6" ht="12" x14ac:dyDescent="0.25">
      <c r="A1" s="48" t="s">
        <v>55</v>
      </c>
      <c r="B1" s="48"/>
      <c r="C1" s="48"/>
      <c r="D1" s="48"/>
      <c r="E1" s="48"/>
      <c r="F1" s="48"/>
    </row>
    <row r="3" spans="1:6" ht="12" x14ac:dyDescent="0.25">
      <c r="A3" s="34" t="s">
        <v>52</v>
      </c>
      <c r="B3" s="33"/>
      <c r="C3" s="35" t="s">
        <v>7</v>
      </c>
      <c r="D3" s="33"/>
      <c r="E3" s="33"/>
      <c r="F3" s="33"/>
    </row>
    <row r="4" spans="1:6" ht="9.75" thickBot="1" x14ac:dyDescent="0.3"/>
    <row r="5" spans="1:6" s="2" customFormat="1" ht="9.75" thickBot="1" x14ac:dyDescent="0.3">
      <c r="A5" s="6" t="s">
        <v>0</v>
      </c>
      <c r="B5" s="6" t="s">
        <v>1</v>
      </c>
      <c r="C5" s="7" t="s">
        <v>2</v>
      </c>
      <c r="D5" s="6" t="s">
        <v>3</v>
      </c>
      <c r="E5" s="8" t="s">
        <v>47</v>
      </c>
      <c r="F5" s="8" t="s">
        <v>4</v>
      </c>
    </row>
    <row r="6" spans="1:6" s="2" customFormat="1" x14ac:dyDescent="0.15">
      <c r="A6" s="9">
        <v>1</v>
      </c>
      <c r="B6" s="26" t="s">
        <v>5</v>
      </c>
      <c r="C6" s="27" t="s">
        <v>10</v>
      </c>
      <c r="D6" s="29">
        <v>1</v>
      </c>
      <c r="E6" s="28"/>
      <c r="F6" s="12">
        <f>D6*E6</f>
        <v>0</v>
      </c>
    </row>
    <row r="7" spans="1:6" s="2" customFormat="1" x14ac:dyDescent="0.15">
      <c r="A7" s="13">
        <v>2</v>
      </c>
      <c r="B7" s="26" t="s">
        <v>8</v>
      </c>
      <c r="C7" s="27" t="s">
        <v>11</v>
      </c>
      <c r="D7" s="29">
        <v>1</v>
      </c>
      <c r="E7" s="28"/>
      <c r="F7" s="16">
        <f t="shared" ref="F7:F68" si="0">D7*E7</f>
        <v>0</v>
      </c>
    </row>
    <row r="8" spans="1:6" s="2" customFormat="1" x14ac:dyDescent="0.15">
      <c r="A8" s="13">
        <v>3</v>
      </c>
      <c r="B8" s="26" t="s">
        <v>8</v>
      </c>
      <c r="C8" s="27" t="s">
        <v>12</v>
      </c>
      <c r="D8" s="29">
        <v>1</v>
      </c>
      <c r="E8" s="28"/>
      <c r="F8" s="16">
        <f t="shared" si="0"/>
        <v>0</v>
      </c>
    </row>
    <row r="9" spans="1:6" s="2" customFormat="1" x14ac:dyDescent="0.15">
      <c r="A9" s="13">
        <v>4</v>
      </c>
      <c r="B9" s="26" t="s">
        <v>8</v>
      </c>
      <c r="C9" s="27" t="s">
        <v>13</v>
      </c>
      <c r="D9" s="29">
        <v>2</v>
      </c>
      <c r="E9" s="28"/>
      <c r="F9" s="16">
        <f t="shared" si="0"/>
        <v>0</v>
      </c>
    </row>
    <row r="10" spans="1:6" s="2" customFormat="1" x14ac:dyDescent="0.15">
      <c r="A10" s="13">
        <v>5</v>
      </c>
      <c r="B10" s="26" t="s">
        <v>8</v>
      </c>
      <c r="C10" s="27" t="s">
        <v>14</v>
      </c>
      <c r="D10" s="29">
        <v>1</v>
      </c>
      <c r="E10" s="28"/>
      <c r="F10" s="16">
        <f t="shared" si="0"/>
        <v>0</v>
      </c>
    </row>
    <row r="11" spans="1:6" s="2" customFormat="1" x14ac:dyDescent="0.15">
      <c r="A11" s="13">
        <v>6</v>
      </c>
      <c r="B11" s="26" t="s">
        <v>8</v>
      </c>
      <c r="C11" s="27" t="s">
        <v>15</v>
      </c>
      <c r="D11" s="29">
        <v>4</v>
      </c>
      <c r="E11" s="28"/>
      <c r="F11" s="16">
        <f t="shared" si="0"/>
        <v>0</v>
      </c>
    </row>
    <row r="12" spans="1:6" s="2" customFormat="1" x14ac:dyDescent="0.15">
      <c r="A12" s="13">
        <v>7</v>
      </c>
      <c r="B12" s="26" t="s">
        <v>8</v>
      </c>
      <c r="C12" s="27" t="s">
        <v>16</v>
      </c>
      <c r="D12" s="29">
        <v>4</v>
      </c>
      <c r="E12" s="28"/>
      <c r="F12" s="16">
        <f t="shared" si="0"/>
        <v>0</v>
      </c>
    </row>
    <row r="13" spans="1:6" s="2" customFormat="1" x14ac:dyDescent="0.15">
      <c r="A13" s="13">
        <v>8</v>
      </c>
      <c r="B13" s="26" t="s">
        <v>8</v>
      </c>
      <c r="C13" s="27" t="s">
        <v>17</v>
      </c>
      <c r="D13" s="29">
        <v>1</v>
      </c>
      <c r="E13" s="28"/>
      <c r="F13" s="16">
        <f t="shared" si="0"/>
        <v>0</v>
      </c>
    </row>
    <row r="14" spans="1:6" s="2" customFormat="1" x14ac:dyDescent="0.15">
      <c r="A14" s="13">
        <v>9</v>
      </c>
      <c r="B14" s="26" t="s">
        <v>8</v>
      </c>
      <c r="C14" s="27" t="s">
        <v>18</v>
      </c>
      <c r="D14" s="29">
        <v>1</v>
      </c>
      <c r="E14" s="28"/>
      <c r="F14" s="16">
        <f t="shared" si="0"/>
        <v>0</v>
      </c>
    </row>
    <row r="15" spans="1:6" s="2" customFormat="1" x14ac:dyDescent="0.15">
      <c r="A15" s="13">
        <v>10</v>
      </c>
      <c r="B15" s="26" t="s">
        <v>8</v>
      </c>
      <c r="C15" s="27" t="s">
        <v>12</v>
      </c>
      <c r="D15" s="29">
        <v>2</v>
      </c>
      <c r="E15" s="28"/>
      <c r="F15" s="16">
        <f t="shared" si="0"/>
        <v>0</v>
      </c>
    </row>
    <row r="16" spans="1:6" s="2" customFormat="1" x14ac:dyDescent="0.15">
      <c r="A16" s="13">
        <v>11</v>
      </c>
      <c r="B16" s="26" t="s">
        <v>8</v>
      </c>
      <c r="C16" s="27" t="s">
        <v>13</v>
      </c>
      <c r="D16" s="29">
        <v>3</v>
      </c>
      <c r="E16" s="28"/>
      <c r="F16" s="16">
        <f t="shared" si="0"/>
        <v>0</v>
      </c>
    </row>
    <row r="17" spans="1:7" s="2" customFormat="1" x14ac:dyDescent="0.15">
      <c r="A17" s="13">
        <v>12</v>
      </c>
      <c r="B17" s="26" t="s">
        <v>8</v>
      </c>
      <c r="C17" s="27" t="s">
        <v>14</v>
      </c>
      <c r="D17" s="29">
        <v>1</v>
      </c>
      <c r="E17" s="28"/>
      <c r="F17" s="16">
        <f t="shared" si="0"/>
        <v>0</v>
      </c>
    </row>
    <row r="18" spans="1:7" s="2" customFormat="1" x14ac:dyDescent="0.15">
      <c r="A18" s="13">
        <v>13</v>
      </c>
      <c r="B18" s="26" t="s">
        <v>8</v>
      </c>
      <c r="C18" s="27" t="s">
        <v>19</v>
      </c>
      <c r="D18" s="29">
        <v>1</v>
      </c>
      <c r="E18" s="28"/>
      <c r="F18" s="16">
        <f t="shared" si="0"/>
        <v>0</v>
      </c>
    </row>
    <row r="19" spans="1:7" s="2" customFormat="1" x14ac:dyDescent="0.15">
      <c r="A19" s="13">
        <v>14</v>
      </c>
      <c r="B19" s="26" t="s">
        <v>8</v>
      </c>
      <c r="C19" s="27" t="s">
        <v>15</v>
      </c>
      <c r="D19" s="29">
        <v>8</v>
      </c>
      <c r="E19" s="28"/>
      <c r="F19" s="16">
        <f t="shared" si="0"/>
        <v>0</v>
      </c>
    </row>
    <row r="20" spans="1:7" s="2" customFormat="1" x14ac:dyDescent="0.15">
      <c r="A20" s="13">
        <v>15</v>
      </c>
      <c r="B20" s="26" t="s">
        <v>8</v>
      </c>
      <c r="C20" s="27" t="s">
        <v>16</v>
      </c>
      <c r="D20" s="29">
        <v>8</v>
      </c>
      <c r="E20" s="28"/>
      <c r="F20" s="16">
        <f t="shared" si="0"/>
        <v>0</v>
      </c>
    </row>
    <row r="21" spans="1:7" s="2" customFormat="1" x14ac:dyDescent="0.15">
      <c r="A21" s="13">
        <v>16</v>
      </c>
      <c r="B21" s="26" t="s">
        <v>8</v>
      </c>
      <c r="C21" s="27" t="s">
        <v>20</v>
      </c>
      <c r="D21" s="29">
        <v>1</v>
      </c>
      <c r="E21" s="28"/>
      <c r="F21" s="16">
        <f t="shared" si="0"/>
        <v>0</v>
      </c>
    </row>
    <row r="22" spans="1:7" s="2" customFormat="1" x14ac:dyDescent="0.15">
      <c r="A22" s="13">
        <v>17</v>
      </c>
      <c r="B22" s="26" t="s">
        <v>8</v>
      </c>
      <c r="C22" s="27" t="s">
        <v>19</v>
      </c>
      <c r="D22" s="29">
        <v>1</v>
      </c>
      <c r="E22" s="28"/>
      <c r="F22" s="16">
        <f t="shared" si="0"/>
        <v>0</v>
      </c>
    </row>
    <row r="23" spans="1:7" s="2" customFormat="1" x14ac:dyDescent="0.15">
      <c r="A23" s="13">
        <v>18</v>
      </c>
      <c r="B23" s="26" t="s">
        <v>8</v>
      </c>
      <c r="C23" s="27" t="s">
        <v>18</v>
      </c>
      <c r="D23" s="29">
        <v>6</v>
      </c>
      <c r="E23" s="28"/>
      <c r="F23" s="16">
        <f t="shared" si="0"/>
        <v>0</v>
      </c>
    </row>
    <row r="24" spans="1:7" s="2" customFormat="1" x14ac:dyDescent="0.15">
      <c r="A24" s="13">
        <v>19</v>
      </c>
      <c r="B24" s="26" t="s">
        <v>8</v>
      </c>
      <c r="C24" s="27" t="s">
        <v>21</v>
      </c>
      <c r="D24" s="29">
        <v>1</v>
      </c>
      <c r="E24" s="28"/>
      <c r="F24" s="16">
        <f t="shared" si="0"/>
        <v>0</v>
      </c>
    </row>
    <row r="25" spans="1:7" s="2" customFormat="1" x14ac:dyDescent="0.15">
      <c r="A25" s="13">
        <v>20</v>
      </c>
      <c r="B25" s="26" t="s">
        <v>8</v>
      </c>
      <c r="C25" s="27" t="s">
        <v>22</v>
      </c>
      <c r="D25" s="29">
        <v>1</v>
      </c>
      <c r="E25" s="28"/>
      <c r="F25" s="16">
        <f t="shared" si="0"/>
        <v>0</v>
      </c>
    </row>
    <row r="26" spans="1:7" s="2" customFormat="1" x14ac:dyDescent="0.15">
      <c r="A26" s="13">
        <v>21</v>
      </c>
      <c r="B26" s="26" t="s">
        <v>8</v>
      </c>
      <c r="C26" s="27" t="s">
        <v>15</v>
      </c>
      <c r="D26" s="29">
        <v>9</v>
      </c>
      <c r="E26" s="28"/>
      <c r="F26" s="16">
        <f t="shared" si="0"/>
        <v>0</v>
      </c>
    </row>
    <row r="27" spans="1:7" s="2" customFormat="1" x14ac:dyDescent="0.15">
      <c r="A27" s="13">
        <v>22</v>
      </c>
      <c r="B27" s="26" t="s">
        <v>8</v>
      </c>
      <c r="C27" s="27" t="s">
        <v>16</v>
      </c>
      <c r="D27" s="29">
        <v>9</v>
      </c>
      <c r="E27" s="28"/>
      <c r="F27" s="16">
        <f t="shared" si="0"/>
        <v>0</v>
      </c>
    </row>
    <row r="28" spans="1:7" s="2" customFormat="1" x14ac:dyDescent="0.15">
      <c r="A28" s="13">
        <v>23</v>
      </c>
      <c r="B28" s="26" t="s">
        <v>8</v>
      </c>
      <c r="C28" s="27" t="s">
        <v>23</v>
      </c>
      <c r="D28" s="26">
        <v>1</v>
      </c>
      <c r="E28" s="31"/>
      <c r="F28" s="32">
        <f t="shared" si="0"/>
        <v>0</v>
      </c>
    </row>
    <row r="29" spans="1:7" s="2" customFormat="1" ht="18" x14ac:dyDescent="0.15">
      <c r="A29" s="13">
        <v>24</v>
      </c>
      <c r="B29" s="26" t="s">
        <v>8</v>
      </c>
      <c r="C29" s="25" t="s">
        <v>44</v>
      </c>
      <c r="D29" s="26">
        <v>1</v>
      </c>
      <c r="E29" s="31"/>
      <c r="F29" s="32">
        <f t="shared" si="0"/>
        <v>0</v>
      </c>
    </row>
    <row r="30" spans="1:7" s="2" customFormat="1" ht="36" x14ac:dyDescent="0.15">
      <c r="A30" s="13">
        <v>25</v>
      </c>
      <c r="B30" s="26" t="s">
        <v>8</v>
      </c>
      <c r="C30" s="25" t="s">
        <v>25</v>
      </c>
      <c r="D30" s="26">
        <v>58</v>
      </c>
      <c r="E30" s="31"/>
      <c r="F30" s="32">
        <f t="shared" si="0"/>
        <v>0</v>
      </c>
      <c r="G30" s="23"/>
    </row>
    <row r="31" spans="1:7" s="2" customFormat="1" ht="36" x14ac:dyDescent="0.15">
      <c r="A31" s="13">
        <v>26</v>
      </c>
      <c r="B31" s="26"/>
      <c r="C31" s="25" t="s">
        <v>25</v>
      </c>
      <c r="D31" s="26">
        <v>46</v>
      </c>
      <c r="E31" s="31"/>
      <c r="F31" s="32">
        <f t="shared" si="0"/>
        <v>0</v>
      </c>
      <c r="G31" s="23"/>
    </row>
    <row r="32" spans="1:7" s="2" customFormat="1" ht="36" x14ac:dyDescent="0.15">
      <c r="A32" s="13">
        <v>27</v>
      </c>
      <c r="B32" s="26" t="s">
        <v>9</v>
      </c>
      <c r="C32" s="25" t="s">
        <v>26</v>
      </c>
      <c r="D32" s="26">
        <v>32</v>
      </c>
      <c r="E32" s="31"/>
      <c r="F32" s="32">
        <f t="shared" si="0"/>
        <v>0</v>
      </c>
      <c r="G32" s="23"/>
    </row>
    <row r="33" spans="1:7" s="2" customFormat="1" ht="36" x14ac:dyDescent="0.15">
      <c r="A33" s="13">
        <v>28</v>
      </c>
      <c r="B33" s="26" t="s">
        <v>9</v>
      </c>
      <c r="C33" s="25" t="s">
        <v>27</v>
      </c>
      <c r="D33" s="26">
        <v>86</v>
      </c>
      <c r="E33" s="31"/>
      <c r="F33" s="32">
        <f t="shared" si="0"/>
        <v>0</v>
      </c>
      <c r="G33" s="23"/>
    </row>
    <row r="34" spans="1:7" s="2" customFormat="1" ht="36" x14ac:dyDescent="0.15">
      <c r="A34" s="13">
        <v>29</v>
      </c>
      <c r="B34" s="26" t="s">
        <v>9</v>
      </c>
      <c r="C34" s="25" t="s">
        <v>28</v>
      </c>
      <c r="D34" s="26">
        <v>210</v>
      </c>
      <c r="E34" s="31"/>
      <c r="F34" s="32">
        <f t="shared" si="0"/>
        <v>0</v>
      </c>
      <c r="G34" s="23"/>
    </row>
    <row r="35" spans="1:7" s="2" customFormat="1" ht="36" x14ac:dyDescent="0.15">
      <c r="A35" s="13">
        <v>30</v>
      </c>
      <c r="B35" s="26" t="s">
        <v>9</v>
      </c>
      <c r="C35" s="25" t="s">
        <v>29</v>
      </c>
      <c r="D35" s="26">
        <v>84</v>
      </c>
      <c r="E35" s="31"/>
      <c r="F35" s="32">
        <f t="shared" si="0"/>
        <v>0</v>
      </c>
      <c r="G35" s="23"/>
    </row>
    <row r="36" spans="1:7" s="2" customFormat="1" ht="18" x14ac:dyDescent="0.15">
      <c r="A36" s="13">
        <v>31</v>
      </c>
      <c r="B36" s="26" t="s">
        <v>9</v>
      </c>
      <c r="C36" s="25" t="s">
        <v>58</v>
      </c>
      <c r="D36" s="26">
        <v>280</v>
      </c>
      <c r="E36" s="31"/>
      <c r="F36" s="32">
        <f t="shared" si="0"/>
        <v>0</v>
      </c>
      <c r="G36" s="23"/>
    </row>
    <row r="37" spans="1:7" s="2" customFormat="1" ht="18" x14ac:dyDescent="0.15">
      <c r="A37" s="13">
        <v>32</v>
      </c>
      <c r="B37" s="26" t="s">
        <v>9</v>
      </c>
      <c r="C37" s="25" t="s">
        <v>59</v>
      </c>
      <c r="D37" s="26">
        <v>86</v>
      </c>
      <c r="E37" s="31"/>
      <c r="F37" s="32">
        <f t="shared" si="0"/>
        <v>0</v>
      </c>
      <c r="G37" s="23"/>
    </row>
    <row r="38" spans="1:7" s="2" customFormat="1" ht="18" x14ac:dyDescent="0.15">
      <c r="A38" s="13">
        <v>33</v>
      </c>
      <c r="B38" s="26" t="s">
        <v>9</v>
      </c>
      <c r="C38" s="25" t="s">
        <v>60</v>
      </c>
      <c r="D38" s="26">
        <v>280</v>
      </c>
      <c r="E38" s="31"/>
      <c r="F38" s="32">
        <f t="shared" si="0"/>
        <v>0</v>
      </c>
      <c r="G38" s="23"/>
    </row>
    <row r="39" spans="1:7" s="2" customFormat="1" ht="18" x14ac:dyDescent="0.15">
      <c r="A39" s="13">
        <v>34</v>
      </c>
      <c r="B39" s="26" t="s">
        <v>9</v>
      </c>
      <c r="C39" s="25" t="s">
        <v>61</v>
      </c>
      <c r="D39" s="26">
        <v>84</v>
      </c>
      <c r="E39" s="31"/>
      <c r="F39" s="32">
        <f t="shared" si="0"/>
        <v>0</v>
      </c>
      <c r="G39" s="23"/>
    </row>
    <row r="40" spans="1:7" s="2" customFormat="1" ht="18" x14ac:dyDescent="0.15">
      <c r="A40" s="13">
        <v>35</v>
      </c>
      <c r="B40" s="26" t="s">
        <v>9</v>
      </c>
      <c r="C40" s="25" t="s">
        <v>62</v>
      </c>
      <c r="D40" s="26">
        <v>109</v>
      </c>
      <c r="E40" s="31"/>
      <c r="F40" s="32">
        <f t="shared" si="0"/>
        <v>0</v>
      </c>
      <c r="G40" s="23"/>
    </row>
    <row r="41" spans="1:7" s="2" customFormat="1" ht="18" x14ac:dyDescent="0.15">
      <c r="A41" s="13">
        <v>36</v>
      </c>
      <c r="B41" s="26" t="s">
        <v>9</v>
      </c>
      <c r="C41" s="25" t="s">
        <v>63</v>
      </c>
      <c r="D41" s="26">
        <v>86</v>
      </c>
      <c r="E41" s="31"/>
      <c r="F41" s="32">
        <f t="shared" si="0"/>
        <v>0</v>
      </c>
      <c r="G41" s="23"/>
    </row>
    <row r="42" spans="1:7" s="2" customFormat="1" ht="18" x14ac:dyDescent="0.15">
      <c r="A42" s="13">
        <v>37</v>
      </c>
      <c r="B42" s="26" t="s">
        <v>9</v>
      </c>
      <c r="C42" s="25" t="s">
        <v>64</v>
      </c>
      <c r="D42" s="26">
        <v>32</v>
      </c>
      <c r="E42" s="31"/>
      <c r="F42" s="32">
        <f t="shared" si="0"/>
        <v>0</v>
      </c>
      <c r="G42" s="23"/>
    </row>
    <row r="43" spans="1:7" s="2" customFormat="1" ht="18" x14ac:dyDescent="0.15">
      <c r="A43" s="13">
        <v>38</v>
      </c>
      <c r="B43" s="26" t="s">
        <v>9</v>
      </c>
      <c r="C43" s="25" t="s">
        <v>65</v>
      </c>
      <c r="D43" s="26">
        <v>46</v>
      </c>
      <c r="E43" s="31"/>
      <c r="F43" s="32">
        <f t="shared" si="0"/>
        <v>0</v>
      </c>
      <c r="G43" s="23"/>
    </row>
    <row r="44" spans="1:7" s="2" customFormat="1" ht="18" x14ac:dyDescent="0.15">
      <c r="A44" s="13">
        <v>39</v>
      </c>
      <c r="B44" s="26" t="s">
        <v>9</v>
      </c>
      <c r="C44" s="25" t="s">
        <v>66</v>
      </c>
      <c r="D44" s="26">
        <v>63</v>
      </c>
      <c r="E44" s="31"/>
      <c r="F44" s="32">
        <f t="shared" si="0"/>
        <v>0</v>
      </c>
      <c r="G44" s="23"/>
    </row>
    <row r="45" spans="1:7" s="2" customFormat="1" ht="27" x14ac:dyDescent="0.25">
      <c r="A45" s="13">
        <v>40</v>
      </c>
      <c r="B45" s="26" t="s">
        <v>9</v>
      </c>
      <c r="C45" s="30" t="s">
        <v>30</v>
      </c>
      <c r="D45" s="26">
        <v>151</v>
      </c>
      <c r="E45" s="31"/>
      <c r="F45" s="32">
        <f t="shared" si="0"/>
        <v>0</v>
      </c>
      <c r="G45" s="23"/>
    </row>
    <row r="46" spans="1:7" s="2" customFormat="1" ht="27" x14ac:dyDescent="0.25">
      <c r="A46" s="13">
        <v>41</v>
      </c>
      <c r="B46" s="26" t="s">
        <v>9</v>
      </c>
      <c r="C46" s="30" t="s">
        <v>31</v>
      </c>
      <c r="D46" s="26">
        <v>376</v>
      </c>
      <c r="E46" s="31"/>
      <c r="F46" s="32">
        <f t="shared" si="0"/>
        <v>0</v>
      </c>
      <c r="G46" s="23"/>
    </row>
    <row r="47" spans="1:7" s="2" customFormat="1" ht="27" x14ac:dyDescent="0.25">
      <c r="A47" s="13">
        <v>42</v>
      </c>
      <c r="B47" s="26" t="s">
        <v>9</v>
      </c>
      <c r="C47" s="30" t="s">
        <v>32</v>
      </c>
      <c r="D47" s="26">
        <v>428</v>
      </c>
      <c r="E47" s="31"/>
      <c r="F47" s="32">
        <f t="shared" si="0"/>
        <v>0</v>
      </c>
      <c r="G47" s="23"/>
    </row>
    <row r="48" spans="1:7" s="2" customFormat="1" ht="27" x14ac:dyDescent="0.25">
      <c r="A48" s="13">
        <v>43</v>
      </c>
      <c r="B48" s="26" t="s">
        <v>9</v>
      </c>
      <c r="C48" s="30" t="s">
        <v>33</v>
      </c>
      <c r="D48" s="26">
        <v>1</v>
      </c>
      <c r="E48" s="31"/>
      <c r="F48" s="32">
        <f t="shared" si="0"/>
        <v>0</v>
      </c>
      <c r="G48" s="23"/>
    </row>
    <row r="49" spans="1:7" s="2" customFormat="1" ht="27" x14ac:dyDescent="0.25">
      <c r="A49" s="13">
        <v>44</v>
      </c>
      <c r="B49" s="26" t="s">
        <v>9</v>
      </c>
      <c r="C49" s="30" t="s">
        <v>34</v>
      </c>
      <c r="D49" s="26">
        <v>2</v>
      </c>
      <c r="E49" s="31"/>
      <c r="F49" s="32">
        <f t="shared" si="0"/>
        <v>0</v>
      </c>
      <c r="G49" s="23"/>
    </row>
    <row r="50" spans="1:7" s="2" customFormat="1" ht="18" x14ac:dyDescent="0.25">
      <c r="A50" s="13">
        <v>45</v>
      </c>
      <c r="B50" s="26" t="s">
        <v>8</v>
      </c>
      <c r="C50" s="30" t="s">
        <v>67</v>
      </c>
      <c r="D50" s="26">
        <v>46</v>
      </c>
      <c r="E50" s="31"/>
      <c r="F50" s="32">
        <f t="shared" si="0"/>
        <v>0</v>
      </c>
    </row>
    <row r="51" spans="1:7" s="2" customFormat="1" ht="18" x14ac:dyDescent="0.25">
      <c r="A51" s="13">
        <v>46</v>
      </c>
      <c r="B51" s="26" t="s">
        <v>8</v>
      </c>
      <c r="C51" s="30" t="s">
        <v>68</v>
      </c>
      <c r="D51" s="26">
        <v>42</v>
      </c>
      <c r="E51" s="31"/>
      <c r="F51" s="32">
        <f t="shared" si="0"/>
        <v>0</v>
      </c>
    </row>
    <row r="52" spans="1:7" s="2" customFormat="1" ht="18" x14ac:dyDescent="0.25">
      <c r="A52" s="13">
        <v>47</v>
      </c>
      <c r="B52" s="26" t="s">
        <v>9</v>
      </c>
      <c r="C52" s="30" t="s">
        <v>69</v>
      </c>
      <c r="D52" s="26">
        <v>73</v>
      </c>
      <c r="E52" s="31"/>
      <c r="F52" s="32">
        <f t="shared" si="0"/>
        <v>0</v>
      </c>
    </row>
    <row r="53" spans="1:7" s="2" customFormat="1" ht="18" x14ac:dyDescent="0.25">
      <c r="A53" s="13">
        <v>48</v>
      </c>
      <c r="B53" s="26" t="s">
        <v>9</v>
      </c>
      <c r="C53" s="30" t="s">
        <v>70</v>
      </c>
      <c r="D53" s="26">
        <v>54</v>
      </c>
      <c r="E53" s="31"/>
      <c r="F53" s="32">
        <f t="shared" si="0"/>
        <v>0</v>
      </c>
    </row>
    <row r="54" spans="1:7" s="2" customFormat="1" ht="18" x14ac:dyDescent="0.25">
      <c r="A54" s="13">
        <v>49</v>
      </c>
      <c r="B54" s="26" t="s">
        <v>9</v>
      </c>
      <c r="C54" s="30" t="s">
        <v>71</v>
      </c>
      <c r="D54" s="26">
        <v>62</v>
      </c>
      <c r="E54" s="31"/>
      <c r="F54" s="32">
        <f t="shared" si="0"/>
        <v>0</v>
      </c>
    </row>
    <row r="55" spans="1:7" s="2" customFormat="1" ht="18" x14ac:dyDescent="0.25">
      <c r="A55" s="13">
        <v>50</v>
      </c>
      <c r="B55" s="26" t="s">
        <v>9</v>
      </c>
      <c r="C55" s="30" t="s">
        <v>35</v>
      </c>
      <c r="D55" s="26">
        <v>35</v>
      </c>
      <c r="E55" s="31"/>
      <c r="F55" s="32">
        <f t="shared" si="0"/>
        <v>0</v>
      </c>
    </row>
    <row r="56" spans="1:7" s="2" customFormat="1" ht="18" x14ac:dyDescent="0.25">
      <c r="A56" s="13">
        <v>51</v>
      </c>
      <c r="B56" s="26" t="s">
        <v>9</v>
      </c>
      <c r="C56" s="30" t="s">
        <v>36</v>
      </c>
      <c r="D56" s="26">
        <v>35</v>
      </c>
      <c r="E56" s="31"/>
      <c r="F56" s="32">
        <f t="shared" si="0"/>
        <v>0</v>
      </c>
    </row>
    <row r="57" spans="1:7" s="2" customFormat="1" ht="18" x14ac:dyDescent="0.25">
      <c r="A57" s="13">
        <v>52</v>
      </c>
      <c r="B57" s="26" t="s">
        <v>9</v>
      </c>
      <c r="C57" s="30" t="s">
        <v>37</v>
      </c>
      <c r="D57" s="26">
        <v>3</v>
      </c>
      <c r="E57" s="31"/>
      <c r="F57" s="32">
        <f t="shared" si="0"/>
        <v>0</v>
      </c>
    </row>
    <row r="58" spans="1:7" s="2" customFormat="1" ht="27" x14ac:dyDescent="0.25">
      <c r="A58" s="13">
        <v>53</v>
      </c>
      <c r="B58" s="26" t="s">
        <v>9</v>
      </c>
      <c r="C58" s="30" t="s">
        <v>31</v>
      </c>
      <c r="D58" s="26">
        <v>150</v>
      </c>
      <c r="E58" s="31"/>
      <c r="F58" s="32">
        <f t="shared" si="0"/>
        <v>0</v>
      </c>
    </row>
    <row r="59" spans="1:7" s="2" customFormat="1" ht="27" x14ac:dyDescent="0.25">
      <c r="A59" s="13">
        <v>54</v>
      </c>
      <c r="B59" s="26" t="s">
        <v>8</v>
      </c>
      <c r="C59" s="30" t="s">
        <v>32</v>
      </c>
      <c r="D59" s="26">
        <v>150</v>
      </c>
      <c r="E59" s="31"/>
      <c r="F59" s="32">
        <f t="shared" si="0"/>
        <v>0</v>
      </c>
    </row>
    <row r="60" spans="1:7" s="2" customFormat="1" ht="27" x14ac:dyDescent="0.25">
      <c r="A60" s="13">
        <v>55</v>
      </c>
      <c r="B60" s="26" t="s">
        <v>9</v>
      </c>
      <c r="C60" s="30" t="s">
        <v>53</v>
      </c>
      <c r="D60" s="26">
        <v>36</v>
      </c>
      <c r="E60" s="31"/>
      <c r="F60" s="32">
        <f t="shared" si="0"/>
        <v>0</v>
      </c>
    </row>
    <row r="61" spans="1:7" s="2" customFormat="1" ht="27" x14ac:dyDescent="0.25">
      <c r="A61" s="13">
        <v>56</v>
      </c>
      <c r="B61" s="26" t="s">
        <v>9</v>
      </c>
      <c r="C61" s="30" t="s">
        <v>54</v>
      </c>
      <c r="D61" s="26">
        <v>15</v>
      </c>
      <c r="E61" s="31"/>
      <c r="F61" s="32">
        <f t="shared" si="0"/>
        <v>0</v>
      </c>
    </row>
    <row r="62" spans="1:7" s="2" customFormat="1" ht="27" x14ac:dyDescent="0.25">
      <c r="A62" s="13">
        <v>57</v>
      </c>
      <c r="B62" s="26" t="s">
        <v>8</v>
      </c>
      <c r="C62" s="30" t="s">
        <v>38</v>
      </c>
      <c r="D62" s="26">
        <v>43</v>
      </c>
      <c r="E62" s="31"/>
      <c r="F62" s="32">
        <f t="shared" si="0"/>
        <v>0</v>
      </c>
    </row>
    <row r="63" spans="1:7" s="2" customFormat="1" ht="27" x14ac:dyDescent="0.25">
      <c r="A63" s="13">
        <v>58</v>
      </c>
      <c r="B63" s="26" t="s">
        <v>8</v>
      </c>
      <c r="C63" s="30" t="s">
        <v>39</v>
      </c>
      <c r="D63" s="26">
        <v>15</v>
      </c>
      <c r="E63" s="31"/>
      <c r="F63" s="32">
        <f t="shared" si="0"/>
        <v>0</v>
      </c>
    </row>
    <row r="64" spans="1:7" s="2" customFormat="1" ht="27" x14ac:dyDescent="0.25">
      <c r="A64" s="13">
        <v>59</v>
      </c>
      <c r="B64" s="26" t="s">
        <v>8</v>
      </c>
      <c r="C64" s="30" t="s">
        <v>57</v>
      </c>
      <c r="D64" s="26">
        <v>1</v>
      </c>
      <c r="E64" s="31"/>
      <c r="F64" s="32">
        <f t="shared" si="0"/>
        <v>0</v>
      </c>
    </row>
    <row r="65" spans="1:6" s="2" customFormat="1" x14ac:dyDescent="0.25">
      <c r="A65" s="13">
        <v>60</v>
      </c>
      <c r="B65" s="26" t="s">
        <v>8</v>
      </c>
      <c r="C65" s="30" t="s">
        <v>40</v>
      </c>
      <c r="D65" s="26">
        <v>1</v>
      </c>
      <c r="E65" s="31"/>
      <c r="F65" s="32">
        <f t="shared" si="0"/>
        <v>0</v>
      </c>
    </row>
    <row r="66" spans="1:6" s="2" customFormat="1" x14ac:dyDescent="0.25">
      <c r="A66" s="13">
        <v>61</v>
      </c>
      <c r="B66" s="26" t="s">
        <v>5</v>
      </c>
      <c r="C66" s="30" t="s">
        <v>41</v>
      </c>
      <c r="D66" s="26">
        <v>1</v>
      </c>
      <c r="E66" s="31"/>
      <c r="F66" s="32">
        <f t="shared" si="0"/>
        <v>0</v>
      </c>
    </row>
    <row r="67" spans="1:6" s="2" customFormat="1" ht="36" x14ac:dyDescent="0.25">
      <c r="A67" s="13">
        <v>62</v>
      </c>
      <c r="B67" s="26" t="s">
        <v>8</v>
      </c>
      <c r="C67" s="30" t="s">
        <v>42</v>
      </c>
      <c r="D67" s="26">
        <v>1</v>
      </c>
      <c r="E67" s="31"/>
      <c r="F67" s="32">
        <f t="shared" si="0"/>
        <v>0</v>
      </c>
    </row>
    <row r="68" spans="1:6" s="2" customFormat="1" ht="18" x14ac:dyDescent="0.25">
      <c r="A68" s="13">
        <v>63</v>
      </c>
      <c r="B68" s="26" t="s">
        <v>5</v>
      </c>
      <c r="C68" s="30" t="s">
        <v>43</v>
      </c>
      <c r="D68" s="26">
        <v>1</v>
      </c>
      <c r="E68" s="31"/>
      <c r="F68" s="32">
        <f t="shared" si="0"/>
        <v>0</v>
      </c>
    </row>
    <row r="69" spans="1:6" x14ac:dyDescent="0.25">
      <c r="A69" s="13"/>
      <c r="B69" s="14"/>
      <c r="C69" s="15"/>
      <c r="D69" s="17"/>
      <c r="E69" s="16"/>
      <c r="F69" s="16"/>
    </row>
    <row r="70" spans="1:6" ht="11.25" x14ac:dyDescent="0.25">
      <c r="A70" s="49" t="s">
        <v>50</v>
      </c>
      <c r="B70" s="49"/>
      <c r="C70" s="49" t="s">
        <v>24</v>
      </c>
      <c r="D70" s="44"/>
      <c r="E70" s="45"/>
      <c r="F70" s="46">
        <f>SUM(F6:F69)</f>
        <v>0</v>
      </c>
    </row>
    <row r="71" spans="1:6" x14ac:dyDescent="0.25">
      <c r="A71" s="18"/>
      <c r="B71" s="18"/>
      <c r="C71" s="19"/>
      <c r="D71" s="21"/>
      <c r="E71" s="20"/>
      <c r="F71" s="20"/>
    </row>
    <row r="72" spans="1:6" ht="12" x14ac:dyDescent="0.2">
      <c r="A72" s="34" t="s">
        <v>51</v>
      </c>
      <c r="B72" s="35"/>
      <c r="C72" s="38" t="s">
        <v>56</v>
      </c>
      <c r="D72" s="36"/>
      <c r="E72" s="37"/>
      <c r="F72" s="35"/>
    </row>
    <row r="73" spans="1:6" ht="9.75" thickBot="1" x14ac:dyDescent="0.3"/>
    <row r="74" spans="1:6" ht="9.75" thickBot="1" x14ac:dyDescent="0.3">
      <c r="A74" s="6" t="s">
        <v>0</v>
      </c>
      <c r="B74" s="6" t="s">
        <v>1</v>
      </c>
      <c r="C74" s="7" t="s">
        <v>2</v>
      </c>
      <c r="D74" s="6" t="s">
        <v>3</v>
      </c>
      <c r="E74" s="8" t="s">
        <v>47</v>
      </c>
      <c r="F74" s="8" t="s">
        <v>4</v>
      </c>
    </row>
    <row r="75" spans="1:6" ht="108" x14ac:dyDescent="0.25">
      <c r="A75" s="9">
        <v>1</v>
      </c>
      <c r="B75" s="10" t="s">
        <v>6</v>
      </c>
      <c r="C75" s="22" t="s">
        <v>45</v>
      </c>
      <c r="D75" s="11">
        <v>173</v>
      </c>
      <c r="E75" s="12"/>
      <c r="F75" s="12">
        <f t="shared" ref="F75" si="1">D75*E75</f>
        <v>0</v>
      </c>
    </row>
    <row r="76" spans="1:6" x14ac:dyDescent="0.25">
      <c r="A76" s="13"/>
      <c r="B76" s="14"/>
      <c r="C76" s="15"/>
      <c r="D76" s="17"/>
      <c r="E76" s="16"/>
      <c r="F76" s="16"/>
    </row>
    <row r="77" spans="1:6" ht="11.25" x14ac:dyDescent="0.25">
      <c r="A77" s="50" t="s">
        <v>48</v>
      </c>
      <c r="B77" s="50"/>
      <c r="C77" s="50" t="s">
        <v>46</v>
      </c>
      <c r="D77" s="41"/>
      <c r="E77" s="42"/>
      <c r="F77" s="43">
        <f>SUM(F75:F76)</f>
        <v>0</v>
      </c>
    </row>
    <row r="79" spans="1:6" ht="11.25" x14ac:dyDescent="0.25">
      <c r="A79" s="47" t="s">
        <v>49</v>
      </c>
      <c r="B79" s="47"/>
      <c r="C79" s="47"/>
      <c r="D79" s="47"/>
      <c r="E79" s="39"/>
      <c r="F79" s="40">
        <f>F70+F77</f>
        <v>0</v>
      </c>
    </row>
    <row r="80" spans="1:6" x14ac:dyDescent="0.25">
      <c r="A80" s="1"/>
      <c r="C80" s="1"/>
      <c r="D80" s="2"/>
      <c r="E80" s="24"/>
      <c r="F80" s="1"/>
    </row>
    <row r="81" spans="1:6" x14ac:dyDescent="0.25">
      <c r="A81" s="1"/>
      <c r="C81" s="1"/>
      <c r="D81" s="2"/>
      <c r="E81" s="24"/>
      <c r="F81" s="1"/>
    </row>
    <row r="82" spans="1:6" x14ac:dyDescent="0.25">
      <c r="A82" s="1"/>
      <c r="C82" s="1"/>
      <c r="D82" s="2"/>
      <c r="E82" s="24"/>
      <c r="F82" s="1"/>
    </row>
    <row r="83" spans="1:6" x14ac:dyDescent="0.25">
      <c r="A83" s="1"/>
      <c r="C83" s="1"/>
      <c r="D83" s="2"/>
      <c r="E83" s="24"/>
      <c r="F83" s="1"/>
    </row>
  </sheetData>
  <mergeCells count="4">
    <mergeCell ref="A79:D79"/>
    <mergeCell ref="A1:F1"/>
    <mergeCell ref="A70:C70"/>
    <mergeCell ref="A77:C7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D4B4C-A1A1-4253-9112-99B3D776F5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C00EF-9C96-4605-9BC0-142D3776922E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customXml/itemProps3.xml><?xml version="1.0" encoding="utf-8"?>
<ds:datastoreItem xmlns:ds="http://schemas.openxmlformats.org/officeDocument/2006/customXml" ds:itemID="{593FC1F9-A9D3-4F7D-9CDD-ED91AB094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2018-01-26T08:33:54Z</cp:lastPrinted>
  <dcterms:created xsi:type="dcterms:W3CDTF">2016-03-21T12:48:55Z</dcterms:created>
  <dcterms:modified xsi:type="dcterms:W3CDTF">2025-05-19T15:06:30Z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Order">
    <vt:r8>6221600</vt:r8>
  </property>
  <property fmtid="{D5CDD505-2E9C-101B-9397-08002B2CF9AE}" pid="4" name="MediaServiceImageTags">
    <vt:lpwstr/>
  </property>
</Properties>
</file>