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zalport.sharepoint.com/sites/CONTRACTACI/Documentos compartidos/2.EXPEDIENTES/Expedientes 2025/2520000/2521000/2521004 Rehabilitacion Vigas A.4.2/PLIEGOS/"/>
    </mc:Choice>
  </mc:AlternateContent>
  <xr:revisionPtr revIDLastSave="22" documentId="8_{099F71FC-2BFC-4C0F-BDF9-F3C578EC8932}" xr6:coauthVersionLast="47" xr6:coauthVersionMax="47" xr10:uidLastSave="{56CC5279-C9ED-4612-89C9-5191BCD2A39B}"/>
  <bookViews>
    <workbookView xWindow="-103" yWindow="-103" windowWidth="33120" windowHeight="18000" xr2:uid="{7ABBC19F-D93F-4963-BFAD-FA83B8A46BC0}"/>
  </bookViews>
  <sheets>
    <sheet name="Mediciones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7" i="7" l="1"/>
  <c r="F18" i="7" s="1"/>
  <c r="F10" i="7"/>
  <c r="F9" i="7"/>
  <c r="F11" i="7" s="1"/>
  <c r="F20" i="7" l="1"/>
</calcChain>
</file>

<file path=xl/sharedStrings.xml><?xml version="1.0" encoding="utf-8"?>
<sst xmlns="http://schemas.openxmlformats.org/spreadsheetml/2006/main" count="33" uniqueCount="24">
  <si>
    <t>OBRA</t>
  </si>
  <si>
    <t>Capítulo 01</t>
  </si>
  <si>
    <t>PRESUPUESTO</t>
  </si>
  <si>
    <t>NUM.</t>
  </si>
  <si>
    <t>UM</t>
  </si>
  <si>
    <t>DESCRIPCIÓN</t>
  </si>
  <si>
    <t>MEDICION</t>
  </si>
  <si>
    <t>PRECIO</t>
  </si>
  <si>
    <t>IMPORTE</t>
  </si>
  <si>
    <t>TOTAL CAPÍTULO 01</t>
  </si>
  <si>
    <t>m2</t>
  </si>
  <si>
    <t>Trabajo Superior: Reparación, pasivación e impermeabilización</t>
  </si>
  <si>
    <t>Capítulo 02</t>
  </si>
  <si>
    <t>Trabajo Interior: Reparación y  pasivación de armaduras</t>
  </si>
  <si>
    <t>TOTAL CAPÍTULO 02</t>
  </si>
  <si>
    <t>1.01</t>
  </si>
  <si>
    <t>1.02</t>
  </si>
  <si>
    <t>2.01</t>
  </si>
  <si>
    <t>TOTAL PRESUPUESTO  (IVA no incluido)</t>
  </si>
  <si>
    <r>
      <t xml:space="preserve">Descripción de los trabajos:
• Preparación previa de la zona de trabajo: Protección de áreas adyacentes, delimitación de la zona de intervención y planificación de trabajos fuera de horario laboral si es necesario. Coordinación con el inquilino para minimizar el impacto en la operativa de la nave.
• Medios auxiliares: Uso de plataformas elevadoras móviles de personal (PEMP) eléctricas para trabajos en altura.
• Pulido de superficies mediante máquina flex con disco de diamante en las zonas agrietadas y deterioradas.
• Repicado de hormigón deteriorado en zonas con puntos de óxido, fisuración o carbonatación avanzada, eliminando el material suelto hasta alcanzar hormigón sano.
• Limpieza de armaduras mediante cepillado mecánico, radial con cepillo de púas o chorro de arena, eliminando residuos de óxido y garantizando una superficie metálica limpia.
• Pasivación de armaduras con revestimiento anticorrosión y capa de adherencia para las armaduras de hormigón, a base de cemento y resinas epoxi modificadas, tipo </t>
    </r>
    <r>
      <rPr>
        <b/>
        <sz val="9"/>
        <color theme="1"/>
        <rFont val="Calibri"/>
        <family val="2"/>
        <scheme val="minor"/>
      </rPr>
      <t>Sika Top 110 EpoCem o simila</t>
    </r>
    <r>
      <rPr>
        <sz val="9"/>
        <color theme="1"/>
        <rFont val="Calibri"/>
        <family val="2"/>
        <scheme val="minor"/>
      </rPr>
      <t>r, aplicado en dos manos con brocha.
• Reposición del recubrimiento estructural con mortero de reparación monocomponente a base de cemento, resinas sintéticas y humo de sílice, tipo Sika Monotop 4200 Multi Flow o similar, aplicado a llana o paleta.
• Control de calidad: Inspección del estado del hormigón y armaduras antes y después de la reparación. Medición de espesores y verificación del correcto curado del mortero.
• Gestión de residuos y limpieza final: Retirada de residuos generados durante la ejecución y limpieza completa de la zona de trabajo.</t>
    </r>
  </si>
  <si>
    <r>
      <t xml:space="preserve">Descripción de los trabajos:
• Preparación previa de la zona de trabajo: Delimitación del área de intervención, protección de zonas no afectadas y planificación de trabajos fuera del horario laboral si es necesario. Coordinación con el inquilino para minimizar interferencias en la operativa de la nave.
• Limpieza de las superficies de hormigón con agua a presión hasta que queden sólidas y libres de material disgregado, polvo, aceites, grasas u otras sustancias que puedan afectar la adherencia del tratamiento impermeabilizante.
• Reparación previa de irregularidades en la superficie para garantizar la correcta aplicación de la impermeabilización, incluyendo la eliminación de restos sueltos y nivelación de zonas dañadas.
• Aplicación de imprimación previa para mejorar la adherencia del sistema impermeabilizante a la superficie tratada.
• Suministro y aplicación de membrana líquida impermeable a base de poliuretano color gris  monocomponente, tipo </t>
    </r>
    <r>
      <rPr>
        <b/>
        <sz val="9"/>
        <color theme="1"/>
        <rFont val="Calibri"/>
        <family val="2"/>
        <scheme val="minor"/>
      </rPr>
      <t>Sikalastic 612 o equivalente</t>
    </r>
    <r>
      <rPr>
        <sz val="9"/>
        <color theme="1"/>
        <rFont val="Calibri"/>
        <family val="2"/>
        <scheme val="minor"/>
      </rPr>
      <t>, aplicado con brocha en tres capas sobre la parte superior de las vigas. Dotación 1l/m² para garantizar una barrera continua y resistente frente a filtraciones y agentes atmosféricos.
• Inspección y control de calidad: Verificación del espesor aplicado, continuidad de la membrana y ausencia de defectos o discontinuidades en la superficie impermeabilizada.
• Gestión de residuos y limpieza final: Retirada de restos de material y limpieza integral de la zona de trabajo al finalizar los trabajos.</t>
    </r>
  </si>
  <si>
    <r>
      <t>Descripción de los trabajos:
• Pulido de superficies mediante máquina con disco de diamante para eliminar irregularidades en las zonas agrietadas y deterioradas, garantizando una base adecuada para los tratamientos posteriores.
• Repicado del hormigón deteriorado en las zonas afectadas, eliminando material suelto, fisurado o carbonatado hasta alcanzar hormigón en buen estado.
• Limpieza de las varillas metálicas mediante radial, cepillo de púas y soplado con aire comprimido para eliminar restos de óxido, garantizando su correcta preparación antes del tratamiento anticorrosivo.
• Aplicación de un recubrimiento pasivador anticorrosión y capa de adherencia sobre las armaduras de hormigón a base de cemento y resinas epoxi modificadas, tipo</t>
    </r>
    <r>
      <rPr>
        <b/>
        <sz val="9"/>
        <color theme="1"/>
        <rFont val="Calibri"/>
        <family val="2"/>
        <scheme val="minor"/>
      </rPr>
      <t xml:space="preserve"> Sika Top 110 EpoCem o equivalent</t>
    </r>
    <r>
      <rPr>
        <sz val="9"/>
        <color theme="1"/>
        <rFont val="Calibri"/>
        <family val="2"/>
        <scheme val="minor"/>
      </rPr>
      <t xml:space="preserve">e, en dos manos aplicadas a brocha.
• Relleno de las zonas saneadas mediante el suministro y aplicación de mortero monocomponente a base de cemento, resinas sintéticas y humo de sílice, </t>
    </r>
    <r>
      <rPr>
        <b/>
        <sz val="9"/>
        <color theme="1"/>
        <rFont val="Calibri"/>
        <family val="2"/>
        <scheme val="minor"/>
      </rPr>
      <t>tipo Sika Monotop 4200 Multi Flow o equivalente</t>
    </r>
    <r>
      <rPr>
        <sz val="9"/>
        <color theme="1"/>
        <rFont val="Calibri"/>
        <family val="2"/>
        <scheme val="minor"/>
      </rPr>
      <t>, aplicado a llana o paleta, asegurando la restitución de la sección original de la viga.
• Control de calidad del proceso de reparación, verificando la correcta adherencia del material de reparación y la homogeneidad en su aplicación.
• El precio incluirá todos los medios auxiliares necesarios, como plataformas elevadoras móviles de personal (PEMP) para acceder a las vigas a 10 metros de altura, así como los equipos de protección individual (EPI) y los sistemas de seguridad requeridos para garantizar el cumplimiento de la normativa de prevención de riesgos laborales.
• Coordinación con el inquilino, considerando la posible ejecución de trabajos en horario fuera de la jornada laboral para minimizar el impacto en la operativa de la nave.</t>
    </r>
  </si>
  <si>
    <t>REHABILITACIÓN VIGAS DE CUBIERTA NAVE A.4.2 DE LA ZAL PORT (BCN)</t>
  </si>
  <si>
    <t>Rehabilitación vigas de cubierta  Nave A 4.2.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</si>
</sst>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  <numFmt numFmtId="165" formatCode="#,##0.00\ &quot;€&quot;"/>
    <numFmt numFmtId="166" formatCode="#,##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0"/>
      <color theme="0"/>
      <name val="Calibri"/>
      <family val="2"/>
    </font>
    <font>
      <sz val="10"/>
      <color indexed="8"/>
      <name val="MS Sans Serif"/>
      <family val="2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</font>
    <font>
      <sz val="9"/>
      <color theme="1"/>
      <name val="Calibri"/>
      <family val="2"/>
      <scheme val="minor"/>
    </font>
    <font>
      <b/>
      <sz val="9"/>
      <color rgb="FF000000"/>
      <name val="Calibri"/>
      <family val="2"/>
    </font>
    <font>
      <sz val="9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99CCFF"/>
        <bgColor rgb="FF99CCFF"/>
      </patternFill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theme="0" tint="-0.249977111117893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Border="0" applyAlignment="0"/>
    <xf numFmtId="0" fontId="4" fillId="0" borderId="0"/>
  </cellStyleXfs>
  <cellXfs count="43">
    <xf numFmtId="0" fontId="0" fillId="0" borderId="0" xfId="0"/>
    <xf numFmtId="3" fontId="5" fillId="4" borderId="2" xfId="3" applyNumberFormat="1" applyFont="1" applyFill="1" applyBorder="1" applyAlignment="1">
      <alignment vertical="center" wrapText="1"/>
    </xf>
    <xf numFmtId="166" fontId="5" fillId="4" borderId="2" xfId="3" applyNumberFormat="1" applyFont="1" applyFill="1" applyBorder="1" applyAlignment="1">
      <alignment horizontal="right" vertical="center"/>
    </xf>
    <xf numFmtId="3" fontId="5" fillId="0" borderId="0" xfId="3" applyNumberFormat="1" applyFont="1" applyAlignment="1">
      <alignment vertical="center" wrapText="1"/>
    </xf>
    <xf numFmtId="166" fontId="5" fillId="0" borderId="0" xfId="3" applyNumberFormat="1" applyFont="1" applyAlignment="1">
      <alignment horizontal="right" vertical="center"/>
    </xf>
    <xf numFmtId="0" fontId="3" fillId="2" borderId="0" xfId="2" applyFont="1" applyFill="1" applyAlignment="1">
      <alignment horizontal="center" vertical="center"/>
    </xf>
    <xf numFmtId="166" fontId="3" fillId="2" borderId="0" xfId="2" applyNumberFormat="1" applyFont="1" applyFill="1" applyAlignment="1">
      <alignment horizontal="center"/>
    </xf>
    <xf numFmtId="165" fontId="3" fillId="2" borderId="0" xfId="2" applyNumberFormat="1" applyFont="1" applyFill="1" applyAlignment="1">
      <alignment horizontal="center" vertical="center"/>
    </xf>
    <xf numFmtId="0" fontId="7" fillId="0" borderId="0" xfId="0" applyFont="1"/>
    <xf numFmtId="0" fontId="6" fillId="0" borderId="0" xfId="2" applyFont="1" applyAlignment="1">
      <alignment horizontal="center" vertical="center"/>
    </xf>
    <xf numFmtId="166" fontId="6" fillId="0" borderId="0" xfId="2" applyNumberFormat="1" applyFont="1" applyAlignment="1">
      <alignment horizontal="center" vertical="center"/>
    </xf>
    <xf numFmtId="49" fontId="6" fillId="2" borderId="0" xfId="2" applyNumberFormat="1" applyFont="1" applyFill="1" applyAlignment="1">
      <alignment horizontal="right" vertical="center"/>
    </xf>
    <xf numFmtId="0" fontId="6" fillId="2" borderId="0" xfId="2" applyFont="1" applyFill="1" applyAlignment="1">
      <alignment horizontal="center" vertical="center"/>
    </xf>
    <xf numFmtId="166" fontId="6" fillId="2" borderId="0" xfId="2" applyNumberFormat="1" applyFont="1" applyFill="1" applyAlignment="1">
      <alignment horizontal="center"/>
    </xf>
    <xf numFmtId="49" fontId="6" fillId="2" borderId="0" xfId="2" applyNumberFormat="1" applyFont="1" applyFill="1" applyAlignment="1">
      <alignment horizontal="center" vertical="center"/>
    </xf>
    <xf numFmtId="49" fontId="6" fillId="0" borderId="0" xfId="2" applyNumberFormat="1" applyFont="1" applyAlignment="1">
      <alignment horizontal="right" vertical="center"/>
    </xf>
    <xf numFmtId="49" fontId="6" fillId="0" borderId="0" xfId="2" applyNumberFormat="1" applyFont="1" applyAlignment="1">
      <alignment horizontal="left" vertical="center"/>
    </xf>
    <xf numFmtId="166" fontId="6" fillId="0" borderId="0" xfId="2" applyNumberFormat="1" applyFont="1" applyAlignment="1">
      <alignment horizontal="center"/>
    </xf>
    <xf numFmtId="49" fontId="6" fillId="0" borderId="0" xfId="2" applyNumberFormat="1" applyFont="1" applyAlignment="1">
      <alignment horizontal="center" vertical="center"/>
    </xf>
    <xf numFmtId="0" fontId="6" fillId="2" borderId="0" xfId="2" applyFont="1" applyFill="1"/>
    <xf numFmtId="0" fontId="9" fillId="0" borderId="1" xfId="3" applyFont="1" applyBorder="1" applyAlignment="1">
      <alignment horizontal="center" vertical="center"/>
    </xf>
    <xf numFmtId="0" fontId="9" fillId="0" borderId="1" xfId="3" applyFont="1" applyBorder="1" applyAlignment="1">
      <alignment horizontal="center" vertical="center" wrapText="1"/>
    </xf>
    <xf numFmtId="166" fontId="9" fillId="0" borderId="1" xfId="3" applyNumberFormat="1" applyFont="1" applyBorder="1" applyAlignment="1">
      <alignment horizontal="center" vertical="center"/>
    </xf>
    <xf numFmtId="164" fontId="9" fillId="0" borderId="1" xfId="3" applyNumberFormat="1" applyFont="1" applyBorder="1" applyAlignment="1">
      <alignment horizontal="center" vertical="center"/>
    </xf>
    <xf numFmtId="0" fontId="9" fillId="0" borderId="0" xfId="3" applyFont="1" applyAlignment="1">
      <alignment horizontal="center" vertical="center"/>
    </xf>
    <xf numFmtId="0" fontId="9" fillId="0" borderId="0" xfId="3" applyFont="1" applyAlignment="1">
      <alignment horizontal="center" vertical="center" wrapText="1"/>
    </xf>
    <xf numFmtId="166" fontId="9" fillId="0" borderId="0" xfId="3" applyNumberFormat="1" applyFont="1" applyAlignment="1">
      <alignment horizontal="center" vertical="center"/>
    </xf>
    <xf numFmtId="164" fontId="9" fillId="0" borderId="0" xfId="3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4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5" fontId="5" fillId="4" borderId="2" xfId="1" applyNumberFormat="1" applyFont="1" applyFill="1" applyBorder="1" applyAlignment="1">
      <alignment horizontal="center" vertical="center"/>
    </xf>
    <xf numFmtId="165" fontId="7" fillId="0" borderId="0" xfId="0" applyNumberFormat="1" applyFont="1"/>
    <xf numFmtId="3" fontId="5" fillId="0" borderId="0" xfId="3" applyNumberFormat="1" applyFont="1" applyAlignment="1">
      <alignment horizontal="right" vertical="center" wrapText="1"/>
    </xf>
    <xf numFmtId="165" fontId="5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/>
    <xf numFmtId="0" fontId="3" fillId="2" borderId="0" xfId="2" applyFont="1" applyFill="1" applyAlignment="1">
      <alignment horizontal="left" vertical="center"/>
    </xf>
    <xf numFmtId="0" fontId="6" fillId="2" borderId="0" xfId="2" applyFont="1" applyFill="1" applyAlignment="1">
      <alignment horizontal="center" vertical="center" wrapText="1"/>
    </xf>
    <xf numFmtId="49" fontId="6" fillId="2" borderId="0" xfId="2" applyNumberFormat="1" applyFont="1" applyFill="1" applyAlignment="1">
      <alignment horizontal="left" vertical="center"/>
    </xf>
    <xf numFmtId="0" fontId="8" fillId="3" borderId="0" xfId="2" applyFont="1" applyFill="1" applyAlignment="1">
      <alignment horizontal="center" vertical="center"/>
    </xf>
    <xf numFmtId="3" fontId="5" fillId="4" borderId="2" xfId="3" applyNumberFormat="1" applyFont="1" applyFill="1" applyBorder="1" applyAlignment="1">
      <alignment horizontal="right" vertical="center" wrapText="1"/>
    </xf>
  </cellXfs>
  <cellStyles count="4">
    <cellStyle name="Moneda" xfId="1" builtinId="4"/>
    <cellStyle name="Normal" xfId="0" builtinId="0"/>
    <cellStyle name="Normal 2" xfId="2" xr:uid="{A5ECE930-C482-440B-841C-6E7B2D8F6F8D}"/>
    <cellStyle name="Normal_Hoja1" xfId="3" xr:uid="{8F4F1AB9-237B-48C8-B0F8-5B093D93E7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14344-36B2-46E6-8CAC-4302E157FE45}">
  <sheetPr>
    <pageSetUpPr fitToPage="1"/>
  </sheetPr>
  <dimension ref="A1:I20"/>
  <sheetViews>
    <sheetView tabSelected="1" zoomScale="85" zoomScaleNormal="85" workbookViewId="0">
      <selection activeCell="I17" sqref="I17"/>
    </sheetView>
  </sheetViews>
  <sheetFormatPr baseColWidth="10" defaultRowHeight="12" x14ac:dyDescent="0.35"/>
  <cols>
    <col min="1" max="1" width="8.4609375" style="8" bestFit="1" customWidth="1"/>
    <col min="2" max="2" width="3.23046875" style="8" bestFit="1" customWidth="1"/>
    <col min="3" max="3" width="64.765625" style="8" customWidth="1"/>
    <col min="4" max="4" width="7.921875" style="8" bestFit="1" customWidth="1"/>
    <col min="5" max="5" width="5.765625" style="37" bestFit="1" customWidth="1"/>
    <col min="6" max="6" width="8.15234375" style="8" bestFit="1" customWidth="1"/>
    <col min="7" max="16384" width="11.07421875" style="8"/>
  </cols>
  <sheetData>
    <row r="1" spans="1:8" x14ac:dyDescent="0.35">
      <c r="A1" s="39" t="s">
        <v>22</v>
      </c>
      <c r="B1" s="39"/>
      <c r="C1" s="39"/>
      <c r="D1" s="39"/>
      <c r="E1" s="39"/>
      <c r="F1" s="39"/>
    </row>
    <row r="2" spans="1:8" x14ac:dyDescent="0.35">
      <c r="A2" s="9"/>
      <c r="B2" s="9"/>
      <c r="C2" s="9"/>
      <c r="D2" s="9"/>
      <c r="E2" s="10"/>
      <c r="F2" s="9"/>
    </row>
    <row r="3" spans="1:8" x14ac:dyDescent="0.35">
      <c r="A3" s="11" t="s">
        <v>0</v>
      </c>
      <c r="B3" s="40" t="s">
        <v>23</v>
      </c>
      <c r="C3" s="40"/>
      <c r="D3" s="12"/>
      <c r="E3" s="13"/>
      <c r="F3" s="14"/>
    </row>
    <row r="4" spans="1:8" x14ac:dyDescent="0.35">
      <c r="A4" s="15"/>
      <c r="B4" s="16"/>
      <c r="C4" s="16"/>
      <c r="D4" s="9"/>
      <c r="E4" s="17"/>
      <c r="F4" s="18"/>
    </row>
    <row r="5" spans="1:8" x14ac:dyDescent="0.35">
      <c r="A5" s="11" t="s">
        <v>1</v>
      </c>
      <c r="B5" s="14"/>
      <c r="C5" s="19" t="s">
        <v>11</v>
      </c>
      <c r="D5" s="12"/>
      <c r="E5" s="13"/>
      <c r="F5" s="14"/>
    </row>
    <row r="6" spans="1:8" ht="12.45" thickBot="1" x14ac:dyDescent="0.4">
      <c r="A6" s="41" t="s">
        <v>2</v>
      </c>
      <c r="B6" s="41"/>
      <c r="C6" s="41"/>
      <c r="D6" s="41"/>
      <c r="E6" s="41"/>
      <c r="F6" s="41"/>
    </row>
    <row r="7" spans="1:8" ht="12.45" thickBot="1" x14ac:dyDescent="0.4">
      <c r="A7" s="20" t="s">
        <v>3</v>
      </c>
      <c r="B7" s="20" t="s">
        <v>4</v>
      </c>
      <c r="C7" s="21" t="s">
        <v>5</v>
      </c>
      <c r="D7" s="20" t="s">
        <v>6</v>
      </c>
      <c r="E7" s="22" t="s">
        <v>7</v>
      </c>
      <c r="F7" s="23" t="s">
        <v>8</v>
      </c>
    </row>
    <row r="8" spans="1:8" x14ac:dyDescent="0.35">
      <c r="A8" s="24"/>
      <c r="B8" s="24"/>
      <c r="C8" s="25"/>
      <c r="D8" s="24"/>
      <c r="E8" s="26"/>
      <c r="F8" s="27"/>
    </row>
    <row r="9" spans="1:8" ht="264" x14ac:dyDescent="0.35">
      <c r="A9" s="28" t="s">
        <v>15</v>
      </c>
      <c r="B9" s="28" t="s">
        <v>10</v>
      </c>
      <c r="C9" s="29" t="s">
        <v>19</v>
      </c>
      <c r="D9" s="30">
        <v>2350</v>
      </c>
      <c r="E9" s="31"/>
      <c r="F9" s="32">
        <f t="shared" ref="F9:F10" si="0">E9*D9</f>
        <v>0</v>
      </c>
    </row>
    <row r="10" spans="1:8" ht="240" x14ac:dyDescent="0.35">
      <c r="A10" s="28" t="s">
        <v>16</v>
      </c>
      <c r="B10" s="28" t="s">
        <v>10</v>
      </c>
      <c r="C10" s="29" t="s">
        <v>20</v>
      </c>
      <c r="D10" s="30">
        <v>2400</v>
      </c>
      <c r="E10" s="31"/>
      <c r="F10" s="32">
        <f t="shared" si="0"/>
        <v>0</v>
      </c>
    </row>
    <row r="11" spans="1:8" x14ac:dyDescent="0.35">
      <c r="A11" s="42" t="s">
        <v>9</v>
      </c>
      <c r="B11" s="42"/>
      <c r="C11" s="42"/>
      <c r="D11" s="1"/>
      <c r="E11" s="2"/>
      <c r="F11" s="33">
        <f>SUM(F9:F10)</f>
        <v>0</v>
      </c>
      <c r="H11" s="34"/>
    </row>
    <row r="12" spans="1:8" x14ac:dyDescent="0.35">
      <c r="A12" s="35"/>
      <c r="B12" s="35"/>
      <c r="C12" s="35"/>
      <c r="D12" s="3"/>
      <c r="E12" s="4"/>
      <c r="F12" s="36"/>
      <c r="H12" s="34"/>
    </row>
    <row r="13" spans="1:8" x14ac:dyDescent="0.35">
      <c r="A13" s="11" t="s">
        <v>12</v>
      </c>
      <c r="B13" s="14"/>
      <c r="C13" s="19" t="s">
        <v>13</v>
      </c>
      <c r="D13" s="12"/>
      <c r="E13" s="13"/>
      <c r="F13" s="14"/>
      <c r="H13" s="34"/>
    </row>
    <row r="14" spans="1:8" ht="12.45" thickBot="1" x14ac:dyDescent="0.4">
      <c r="A14" s="41" t="s">
        <v>2</v>
      </c>
      <c r="B14" s="41"/>
      <c r="C14" s="41"/>
      <c r="D14" s="41"/>
      <c r="E14" s="41"/>
      <c r="F14" s="41"/>
      <c r="H14" s="34"/>
    </row>
    <row r="15" spans="1:8" ht="12.45" thickBot="1" x14ac:dyDescent="0.4">
      <c r="A15" s="20" t="s">
        <v>3</v>
      </c>
      <c r="B15" s="20" t="s">
        <v>4</v>
      </c>
      <c r="C15" s="21" t="s">
        <v>5</v>
      </c>
      <c r="D15" s="20" t="s">
        <v>6</v>
      </c>
      <c r="E15" s="22" t="s">
        <v>7</v>
      </c>
      <c r="F15" s="23" t="s">
        <v>8</v>
      </c>
      <c r="H15" s="34"/>
    </row>
    <row r="16" spans="1:8" x14ac:dyDescent="0.35">
      <c r="A16" s="24"/>
      <c r="B16" s="24"/>
      <c r="C16" s="25"/>
      <c r="D16" s="24"/>
      <c r="E16" s="26"/>
      <c r="F16" s="27"/>
      <c r="H16" s="34"/>
    </row>
    <row r="17" spans="1:9" ht="288" x14ac:dyDescent="0.35">
      <c r="A17" s="28" t="s">
        <v>17</v>
      </c>
      <c r="B17" s="28" t="s">
        <v>10</v>
      </c>
      <c r="C17" s="29" t="s">
        <v>21</v>
      </c>
      <c r="D17" s="30">
        <v>2250</v>
      </c>
      <c r="E17" s="31"/>
      <c r="F17" s="32">
        <f t="shared" ref="F17" si="1">E17*D17</f>
        <v>0</v>
      </c>
      <c r="H17" s="34"/>
      <c r="I17" s="34"/>
    </row>
    <row r="18" spans="1:9" x14ac:dyDescent="0.35">
      <c r="A18" s="42" t="s">
        <v>14</v>
      </c>
      <c r="B18" s="42"/>
      <c r="C18" s="42"/>
      <c r="D18" s="1"/>
      <c r="E18" s="2"/>
      <c r="F18" s="33">
        <f>SUM(F17:F17)</f>
        <v>0</v>
      </c>
      <c r="H18" s="34"/>
      <c r="I18" s="34"/>
    </row>
    <row r="19" spans="1:9" x14ac:dyDescent="0.35">
      <c r="A19" s="35"/>
      <c r="B19" s="35"/>
      <c r="C19" s="35"/>
      <c r="D19" s="3"/>
      <c r="E19" s="4"/>
      <c r="F19" s="36"/>
      <c r="H19" s="34"/>
    </row>
    <row r="20" spans="1:9" ht="24" customHeight="1" x14ac:dyDescent="0.35">
      <c r="A20" s="38" t="s">
        <v>18</v>
      </c>
      <c r="B20" s="38"/>
      <c r="C20" s="38"/>
      <c r="D20" s="5"/>
      <c r="E20" s="6"/>
      <c r="F20" s="7">
        <f>F11+F18</f>
        <v>0</v>
      </c>
      <c r="I20" s="34"/>
    </row>
  </sheetData>
  <mergeCells count="7">
    <mergeCell ref="A20:C20"/>
    <mergeCell ref="A1:F1"/>
    <mergeCell ref="B3:C3"/>
    <mergeCell ref="A6:F6"/>
    <mergeCell ref="A11:C11"/>
    <mergeCell ref="A14:F14"/>
    <mergeCell ref="A18:C18"/>
  </mergeCells>
  <pageMargins left="0.7" right="0.7" top="0.75" bottom="0.75" header="0.3" footer="0.3"/>
  <pageSetup paperSize="9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ecf1f3c-7095-4170-956c-9bb078c8fd0e" xsi:nil="true"/>
    <lcf76f155ced4ddcb4097134ff3c332f xmlns="74d71438-6911-4910-9942-66aea097cd6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180A0D55CE2DB4EBD872BDD0B733C47" ma:contentTypeVersion="18" ma:contentTypeDescription="Crear nuevo documento." ma:contentTypeScope="" ma:versionID="773f3f2c13b84ffc13629176e1d2613b">
  <xsd:schema xmlns:xsd="http://www.w3.org/2001/XMLSchema" xmlns:xs="http://www.w3.org/2001/XMLSchema" xmlns:p="http://schemas.microsoft.com/office/2006/metadata/properties" xmlns:ns2="74d71438-6911-4910-9942-66aea097cd67" xmlns:ns3="3ecf1f3c-7095-4170-956c-9bb078c8fd0e" targetNamespace="http://schemas.microsoft.com/office/2006/metadata/properties" ma:root="true" ma:fieldsID="874365ef55ef6f36f1b0a68a91ef7203" ns2:_="" ns3:_="">
    <xsd:import namespace="74d71438-6911-4910-9942-66aea097cd67"/>
    <xsd:import namespace="3ecf1f3c-7095-4170-956c-9bb078c8fd0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CR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d71438-6911-4910-9942-66aea097cd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bd75205c-aeec-4ffd-b8da-7772a674f89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cf1f3c-7095-4170-956c-9bb078c8fd0e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9e2c3b3-7236-4822-824f-366ac4e83cec}" ma:internalName="TaxCatchAll" ma:showField="CatchAllData" ma:web="3ecf1f3c-7095-4170-956c-9bb078c8fd0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8294BB8-7B40-4218-BD9D-39467A825589}">
  <ds:schemaRefs>
    <ds:schemaRef ds:uri="http://schemas.microsoft.com/office/2006/metadata/properties"/>
    <ds:schemaRef ds:uri="http://schemas.microsoft.com/office/infopath/2007/PartnerControls"/>
    <ds:schemaRef ds:uri="3ecf1f3c-7095-4170-956c-9bb078c8fd0e"/>
    <ds:schemaRef ds:uri="74d71438-6911-4910-9942-66aea097cd67"/>
  </ds:schemaRefs>
</ds:datastoreItem>
</file>

<file path=customXml/itemProps2.xml><?xml version="1.0" encoding="utf-8"?>
<ds:datastoreItem xmlns:ds="http://schemas.openxmlformats.org/officeDocument/2006/customXml" ds:itemID="{1DDC40F7-D80F-4D15-89B5-2D2978D8C08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B54182-41C0-4C51-ACAF-B0FC14E586F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4d71438-6911-4910-9942-66aea097cd67"/>
    <ds:schemaRef ds:uri="3ecf1f3c-7095-4170-956c-9bb078c8fd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Mediciones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2025-03-10T13:03:23Z</cp:lastPrinted>
  <dcterms:created xsi:type="dcterms:W3CDTF">2022-02-14T15:08:39Z</dcterms:created>
  <dcterms:modified xsi:type="dcterms:W3CDTF">2025-03-20T08:01:31Z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0x0101001180A0D55CE2DB4EBD872BDD0B733C47</vt:lpwstr>
  </property>
  <property fmtid="{D5CDD505-2E9C-101B-9397-08002B2CF9AE}" pid="3" name="MediaServiceImageTags">
    <vt:lpwstr/>
  </property>
</Properties>
</file>