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10 Mantenimiento Informático/PLIEGOS/"/>
    </mc:Choice>
  </mc:AlternateContent>
  <xr:revisionPtr revIDLastSave="335" documentId="13_ncr:1_{1203C08D-5C0F-40C8-8296-A080B0AFFE3D}" xr6:coauthVersionLast="47" xr6:coauthVersionMax="47" xr10:uidLastSave="{F97B65C8-4233-4B18-8CF3-9F00C73E0594}"/>
  <bookViews>
    <workbookView xWindow="33643" yWindow="86" windowWidth="27283" windowHeight="16723" xr2:uid="{00000000-000D-0000-FFFF-FFFF00000000}"/>
  </bookViews>
  <sheets>
    <sheet name="Mediciones" sheetId="4" r:id="rId1"/>
  </sheets>
  <definedNames>
    <definedName name="OLE_LINK1" localSheetId="0">Mediciones!$A$2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4" l="1"/>
  <c r="F37" i="4"/>
  <c r="F36" i="4"/>
  <c r="F35" i="4"/>
  <c r="F32" i="4"/>
  <c r="G32" i="4" s="1"/>
  <c r="G5" i="4"/>
  <c r="G28" i="4"/>
  <c r="G35" i="4" l="1"/>
  <c r="G17" i="4"/>
  <c r="G16" i="4"/>
  <c r="G15" i="4"/>
  <c r="G37" i="4"/>
  <c r="G36" i="4"/>
  <c r="G34" i="4"/>
  <c r="G24" i="4" l="1"/>
  <c r="G23" i="4"/>
  <c r="G22" i="4"/>
  <c r="G21" i="4"/>
  <c r="G31" i="4" l="1"/>
  <c r="G30" i="4"/>
  <c r="G29" i="4"/>
  <c r="G27" i="4"/>
  <c r="G26" i="4"/>
  <c r="G25" i="4"/>
  <c r="G20" i="4"/>
  <c r="G19" i="4"/>
  <c r="G18" i="4"/>
  <c r="G14" i="4"/>
  <c r="G13" i="4"/>
  <c r="G12" i="4"/>
  <c r="G33" i="4"/>
  <c r="G11" i="4"/>
  <c r="G38" i="4" l="1"/>
  <c r="G4" i="4"/>
  <c r="G6" i="4" s="1"/>
</calcChain>
</file>

<file path=xl/sharedStrings.xml><?xml version="1.0" encoding="utf-8"?>
<sst xmlns="http://schemas.openxmlformats.org/spreadsheetml/2006/main" count="105" uniqueCount="70">
  <si>
    <t>NUM.</t>
  </si>
  <si>
    <t>CODIGO</t>
  </si>
  <si>
    <t>UM</t>
  </si>
  <si>
    <t>DESCRIPCION</t>
  </si>
  <si>
    <t>PRECIO</t>
  </si>
  <si>
    <t>MEDICION</t>
  </si>
  <si>
    <t>IMPORTE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</si>
  <si>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</si>
  <si>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</si>
  <si>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</si>
  <si>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</si>
  <si>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</si>
  <si>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</si>
  <si>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</si>
  <si>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</si>
  <si>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</si>
  <si>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mes</t>
  </si>
  <si>
    <t>u</t>
  </si>
  <si>
    <t>0010</t>
  </si>
  <si>
    <t>0011</t>
  </si>
  <si>
    <t>0012</t>
  </si>
  <si>
    <t>0013</t>
  </si>
  <si>
    <t>0014</t>
  </si>
  <si>
    <t>h</t>
  </si>
  <si>
    <t>Programador</t>
  </si>
  <si>
    <t>Diseñador gráfico</t>
  </si>
  <si>
    <t>Responsable proyecto</t>
  </si>
  <si>
    <t>Ratón y teclado inalambrico</t>
  </si>
  <si>
    <t>Monitor 23,8"</t>
  </si>
  <si>
    <t>Monitor 27"</t>
  </si>
  <si>
    <t>Licencia Adobe Acrobat Pro</t>
  </si>
  <si>
    <t>Modulo memoria ram 8Gb DDR4 2666</t>
  </si>
  <si>
    <t>0015</t>
  </si>
  <si>
    <t>0016</t>
  </si>
  <si>
    <t>0017</t>
  </si>
  <si>
    <t>0018</t>
  </si>
  <si>
    <t xml:space="preserve">Licencia AutoCAD AEC (Architecture, Engineering &amp; Construction) Collection + Revit </t>
  </si>
  <si>
    <t>0019</t>
  </si>
  <si>
    <t>0020</t>
  </si>
  <si>
    <t>0021</t>
  </si>
  <si>
    <t>0022</t>
  </si>
  <si>
    <t>0023</t>
  </si>
  <si>
    <t>0024</t>
  </si>
  <si>
    <t>0025</t>
  </si>
  <si>
    <t>Latiguillos UTP Categoria 6 (2 metros)</t>
  </si>
  <si>
    <t>HHDD 1Tb SSD NVMe M.2</t>
  </si>
  <si>
    <t>Fuente alimnetación 750W</t>
  </si>
  <si>
    <t>Punto acceso WIFI Dual Band 2.4GHz 5GHz</t>
  </si>
  <si>
    <t>Transceptor Óptico SFP monomodo</t>
  </si>
  <si>
    <t>0026</t>
  </si>
  <si>
    <t>Mantenimiento, soporte y alojamiento página web y APP ZAL Port (a partir 1 de enero de 2027)</t>
  </si>
  <si>
    <t>Mantenimiento preventivo según descripción Pliego Prescripciones Técnicas</t>
  </si>
  <si>
    <t>TOTAL a) MANTENIMIENTO PREVENTIVO</t>
  </si>
  <si>
    <t>TOTAL b) MANTENIMIENTO CORRECTIVO</t>
  </si>
  <si>
    <t>b) MANTENIMIENTO CORRECTIVO</t>
  </si>
  <si>
    <t>a) MANTENIMIENTO PREVENTIVO</t>
  </si>
  <si>
    <t>Licencia MS Project Professional 2024</t>
  </si>
  <si>
    <t>Licencia Windows 11 Pro x64</t>
  </si>
  <si>
    <t>Licencia AutoCAD LT 2024 Commercial New Single-user ELD Annual Subscription</t>
  </si>
  <si>
    <t>Office 365 Empresa Estándar</t>
  </si>
  <si>
    <t xml:space="preserve">Office 365 Exchange Online </t>
  </si>
  <si>
    <t>Licencia Antivirus OfficeScan Trend Micro</t>
  </si>
  <si>
    <t>0027</t>
  </si>
  <si>
    <t>Equipo: Procesador Intel Core i5; 8Gb DDR4; HHDD 512GbSSD; Windows 11 Pro x64</t>
  </si>
  <si>
    <t>HHDD 1Tb SSD</t>
  </si>
  <si>
    <t>Portatil: Proesador Intel Core i7 1335U; Ram 16GB; HDD 1Tb SSD; Nvidia GeforceRTX 3050; Pantalla 17.3"; Windows 11 Pro x64</t>
  </si>
  <si>
    <t>Equipo: Procesador Intel Core i7; 16Gb DDR4; HHDD 512Gb SSD; Windows 11 Pro x64</t>
  </si>
  <si>
    <t>Modulo memoria ram 16Gb DDR4 2666</t>
  </si>
  <si>
    <t>Targerta grafica GeForce RTX 4080</t>
  </si>
  <si>
    <t>HHDD Externo 4Tb USB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</si>
</sst>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10"/>
      <color indexed="8"/>
      <name val="MS Sans Serif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4" fontId="1" fillId="0" borderId="0" xfId="1" applyNumberFormat="1"/>
    <xf numFmtId="4" fontId="2" fillId="0" borderId="0" xfId="1" applyNumberFormat="1" applyFont="1" applyAlignment="1">
      <alignment vertical="center"/>
    </xf>
    <xf numFmtId="0" fontId="3" fillId="2" borderId="0" xfId="1" applyFont="1" applyFill="1" applyAlignment="1">
      <alignment vertical="center"/>
    </xf>
    <xf numFmtId="0" fontId="4" fillId="3" borderId="0" xfId="1" applyFont="1" applyFill="1"/>
    <xf numFmtId="4" fontId="4" fillId="3" borderId="0" xfId="1" applyNumberFormat="1" applyFont="1" applyFill="1"/>
    <xf numFmtId="4" fontId="3" fillId="2" borderId="0" xfId="1" applyNumberFormat="1" applyFont="1" applyFill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right" vertical="center"/>
    </xf>
    <xf numFmtId="0" fontId="3" fillId="2" borderId="0" xfId="1" quotePrefix="1" applyFont="1" applyFill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quotePrefix="1" applyFont="1" applyAlignment="1">
      <alignment horizontal="center" vertical="center"/>
    </xf>
    <xf numFmtId="0" fontId="2" fillId="0" borderId="2" xfId="1" quotePrefix="1" applyFont="1" applyBorder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164" fontId="5" fillId="5" borderId="0" xfId="0" applyNumberFormat="1" applyFont="1" applyFill="1" applyAlignment="1">
      <alignment horizontal="center" vertical="center"/>
    </xf>
    <xf numFmtId="44" fontId="5" fillId="5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0" fontId="7" fillId="6" borderId="0" xfId="0" applyFont="1" applyFill="1" applyAlignment="1">
      <alignment vertical="center" wrapText="1"/>
    </xf>
    <xf numFmtId="4" fontId="8" fillId="6" borderId="0" xfId="1" applyNumberFormat="1" applyFont="1" applyFill="1" applyAlignment="1">
      <alignment horizontal="right" vertical="center"/>
    </xf>
    <xf numFmtId="0" fontId="6" fillId="6" borderId="0" xfId="0" applyFont="1" applyFill="1"/>
    <xf numFmtId="0" fontId="5" fillId="5" borderId="0" xfId="0" applyFont="1" applyFill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44" fontId="2" fillId="0" borderId="0" xfId="1" applyNumberFormat="1" applyFont="1" applyAlignment="1">
      <alignment horizontal="right" vertical="center"/>
    </xf>
    <xf numFmtId="44" fontId="6" fillId="0" borderId="0" xfId="0" applyNumberFormat="1" applyFont="1" applyAlignment="1">
      <alignment horizontal="center" vertical="center"/>
    </xf>
    <xf numFmtId="44" fontId="4" fillId="3" borderId="0" xfId="1" applyNumberFormat="1" applyFont="1" applyFill="1"/>
    <xf numFmtId="44" fontId="1" fillId="0" borderId="0" xfId="1" applyNumberFormat="1"/>
    <xf numFmtId="44" fontId="2" fillId="0" borderId="1" xfId="1" applyNumberFormat="1" applyFont="1" applyBorder="1" applyAlignment="1">
      <alignment horizontal="right" vertical="center"/>
    </xf>
    <xf numFmtId="44" fontId="2" fillId="0" borderId="2" xfId="1" applyNumberFormat="1" applyFont="1" applyBorder="1" applyAlignment="1">
      <alignment horizontal="right" vertical="center"/>
    </xf>
    <xf numFmtId="44" fontId="6" fillId="0" borderId="0" xfId="0" applyNumberFormat="1" applyFont="1"/>
    <xf numFmtId="4" fontId="6" fillId="0" borderId="0" xfId="0" applyNumberFormat="1" applyFont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topLeftCell="A4" zoomScale="130" zoomScaleNormal="130" zoomScalePageLayoutView="150" workbookViewId="0">
      <selection activeCell="E36" sqref="E36"/>
    </sheetView>
  </sheetViews>
  <sheetFormatPr baseColWidth="10" defaultRowHeight="14.6" x14ac:dyDescent="0.4"/>
  <cols>
    <col min="1" max="1" width="4.84375" customWidth="1"/>
    <col min="2" max="2" width="5.84375" customWidth="1"/>
    <col min="3" max="3" width="4.3046875" customWidth="1"/>
    <col min="4" max="4" width="42.53515625" customWidth="1"/>
    <col min="5" max="5" width="9.3046875" customWidth="1"/>
    <col min="6" max="6" width="7.3828125" bestFit="1" customWidth="1"/>
    <col min="7" max="7" width="11.15234375" bestFit="1" customWidth="1"/>
  </cols>
  <sheetData>
    <row r="1" spans="1:12" x14ac:dyDescent="0.4">
      <c r="A1" s="5"/>
      <c r="B1" s="6"/>
      <c r="C1" s="18"/>
      <c r="D1" s="23" t="s">
        <v>55</v>
      </c>
      <c r="E1" s="7"/>
      <c r="F1" s="6"/>
      <c r="G1" s="8"/>
    </row>
    <row r="2" spans="1:12" ht="15" thickBot="1" x14ac:dyDescent="0.45">
      <c r="A2" s="1"/>
      <c r="B2" s="1"/>
      <c r="C2" s="1"/>
      <c r="D2" s="2"/>
      <c r="E2" s="3"/>
      <c r="F2" s="1"/>
      <c r="G2" s="4"/>
    </row>
    <row r="3" spans="1:12" ht="15" thickBot="1" x14ac:dyDescent="0.45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4" t="s">
        <v>6</v>
      </c>
    </row>
    <row r="4" spans="1:12" x14ac:dyDescent="0.4">
      <c r="A4" s="26">
        <v>1</v>
      </c>
      <c r="B4" s="24" t="s">
        <v>7</v>
      </c>
      <c r="C4" s="16" t="s">
        <v>16</v>
      </c>
      <c r="D4" s="15" t="s">
        <v>51</v>
      </c>
      <c r="E4" s="43">
        <v>0</v>
      </c>
      <c r="F4" s="17">
        <v>60</v>
      </c>
      <c r="G4" s="4">
        <f>E4*F4</f>
        <v>0</v>
      </c>
    </row>
    <row r="5" spans="1:12" ht="21.45" customHeight="1" x14ac:dyDescent="0.4">
      <c r="A5" s="26">
        <v>2</v>
      </c>
      <c r="B5" s="24" t="s">
        <v>8</v>
      </c>
      <c r="C5" s="16" t="s">
        <v>16</v>
      </c>
      <c r="D5" s="2" t="s">
        <v>50</v>
      </c>
      <c r="E5" s="43">
        <v>0</v>
      </c>
      <c r="F5" s="17">
        <v>24</v>
      </c>
      <c r="G5" s="4">
        <f>E5*F5</f>
        <v>0</v>
      </c>
    </row>
    <row r="6" spans="1:12" s="32" customFormat="1" ht="12" x14ac:dyDescent="0.35">
      <c r="A6" s="41" t="s">
        <v>52</v>
      </c>
      <c r="B6" s="28"/>
      <c r="C6" s="29"/>
      <c r="D6" s="29"/>
      <c r="E6" s="31"/>
      <c r="F6" s="30"/>
      <c r="G6" s="31">
        <f>SUM(G4:G5)</f>
        <v>0</v>
      </c>
      <c r="I6" s="33"/>
    </row>
    <row r="7" spans="1:12" s="32" customFormat="1" ht="12" x14ac:dyDescent="0.35">
      <c r="A7" s="34"/>
      <c r="B7" s="34"/>
      <c r="C7" s="35"/>
      <c r="D7" s="35"/>
      <c r="E7" s="44"/>
      <c r="F7" s="36"/>
    </row>
    <row r="8" spans="1:12" s="32" customFormat="1" ht="12.9" x14ac:dyDescent="0.35">
      <c r="A8" s="5"/>
      <c r="B8" s="6"/>
      <c r="C8" s="18"/>
      <c r="D8" s="23" t="s">
        <v>54</v>
      </c>
      <c r="E8" s="45"/>
      <c r="F8" s="6"/>
      <c r="G8" s="8"/>
      <c r="H8" s="37"/>
      <c r="I8" s="38"/>
      <c r="J8" s="39"/>
      <c r="K8" s="37"/>
      <c r="L8" s="40"/>
    </row>
    <row r="9" spans="1:12" s="32" customFormat="1" ht="13.3" thickBot="1" x14ac:dyDescent="0.4">
      <c r="A9" s="1"/>
      <c r="B9" s="1"/>
      <c r="C9" s="1"/>
      <c r="D9" s="2"/>
      <c r="E9" s="46"/>
      <c r="F9" s="1"/>
      <c r="G9" s="4"/>
      <c r="H9" s="37"/>
    </row>
    <row r="10" spans="1:12" s="32" customFormat="1" ht="12.45" thickBot="1" x14ac:dyDescent="0.4">
      <c r="A10" s="9" t="s">
        <v>0</v>
      </c>
      <c r="B10" s="10" t="s">
        <v>1</v>
      </c>
      <c r="C10" s="11" t="s">
        <v>2</v>
      </c>
      <c r="D10" s="12" t="s">
        <v>3</v>
      </c>
      <c r="E10" s="47" t="s">
        <v>4</v>
      </c>
      <c r="F10" s="14" t="s">
        <v>5</v>
      </c>
      <c r="G10" s="14" t="s">
        <v>6</v>
      </c>
    </row>
    <row r="11" spans="1:12" s="32" customFormat="1" ht="12" x14ac:dyDescent="0.35">
      <c r="A11" s="26">
        <v>1</v>
      </c>
      <c r="B11" s="24" t="s">
        <v>7</v>
      </c>
      <c r="C11" s="16" t="s">
        <v>23</v>
      </c>
      <c r="D11" s="15" t="s">
        <v>24</v>
      </c>
      <c r="E11" s="43">
        <v>0</v>
      </c>
      <c r="F11" s="17">
        <v>750</v>
      </c>
      <c r="G11" s="4">
        <f>E11*F11</f>
        <v>0</v>
      </c>
    </row>
    <row r="12" spans="1:12" s="32" customFormat="1" ht="12" x14ac:dyDescent="0.35">
      <c r="A12" s="27">
        <v>2</v>
      </c>
      <c r="B12" s="25" t="s">
        <v>8</v>
      </c>
      <c r="C12" s="20" t="s">
        <v>23</v>
      </c>
      <c r="D12" s="19" t="s">
        <v>25</v>
      </c>
      <c r="E12" s="48">
        <v>0</v>
      </c>
      <c r="F12" s="21">
        <v>340</v>
      </c>
      <c r="G12" s="22">
        <f t="shared" ref="G12:G31" si="0">E12*F12</f>
        <v>0</v>
      </c>
    </row>
    <row r="13" spans="1:12" s="32" customFormat="1" ht="12" x14ac:dyDescent="0.35">
      <c r="A13" s="27">
        <v>3</v>
      </c>
      <c r="B13" s="25" t="s">
        <v>9</v>
      </c>
      <c r="C13" s="20" t="s">
        <v>23</v>
      </c>
      <c r="D13" s="19" t="s">
        <v>26</v>
      </c>
      <c r="E13" s="48">
        <v>0</v>
      </c>
      <c r="F13" s="21">
        <v>150</v>
      </c>
      <c r="G13" s="22">
        <f t="shared" si="0"/>
        <v>0</v>
      </c>
      <c r="H13" s="50"/>
    </row>
    <row r="14" spans="1:12" s="32" customFormat="1" ht="20.6" x14ac:dyDescent="0.35">
      <c r="A14" s="27">
        <v>4</v>
      </c>
      <c r="B14" s="25" t="s">
        <v>10</v>
      </c>
      <c r="C14" s="20" t="s">
        <v>17</v>
      </c>
      <c r="D14" s="42" t="s">
        <v>63</v>
      </c>
      <c r="E14" s="48">
        <v>0</v>
      </c>
      <c r="F14" s="21">
        <v>22</v>
      </c>
      <c r="G14" s="22">
        <f t="shared" si="0"/>
        <v>0</v>
      </c>
    </row>
    <row r="15" spans="1:12" s="32" customFormat="1" ht="20.6" x14ac:dyDescent="0.35">
      <c r="A15" s="27">
        <v>5</v>
      </c>
      <c r="B15" s="25" t="s">
        <v>11</v>
      </c>
      <c r="C15" s="20" t="s">
        <v>17</v>
      </c>
      <c r="D15" s="42" t="s">
        <v>66</v>
      </c>
      <c r="E15" s="48">
        <v>0</v>
      </c>
      <c r="F15" s="21">
        <v>22</v>
      </c>
      <c r="G15" s="22">
        <f t="shared" ref="G15:G17" si="1">E15*F15</f>
        <v>0</v>
      </c>
    </row>
    <row r="16" spans="1:12" s="32" customFormat="1" ht="20.6" x14ac:dyDescent="0.35">
      <c r="A16" s="27">
        <v>6</v>
      </c>
      <c r="B16" s="25" t="s">
        <v>12</v>
      </c>
      <c r="C16" s="20" t="s">
        <v>17</v>
      </c>
      <c r="D16" s="42" t="s">
        <v>65</v>
      </c>
      <c r="E16" s="48">
        <v>0</v>
      </c>
      <c r="F16" s="21">
        <v>22</v>
      </c>
      <c r="G16" s="22">
        <f t="shared" si="1"/>
        <v>0</v>
      </c>
    </row>
    <row r="17" spans="1:7" s="32" customFormat="1" ht="12" x14ac:dyDescent="0.35">
      <c r="A17" s="27">
        <v>7</v>
      </c>
      <c r="B17" s="25" t="s">
        <v>13</v>
      </c>
      <c r="C17" s="20" t="s">
        <v>17</v>
      </c>
      <c r="D17" s="19" t="s">
        <v>64</v>
      </c>
      <c r="E17" s="48">
        <v>0</v>
      </c>
      <c r="F17" s="21">
        <v>20</v>
      </c>
      <c r="G17" s="22">
        <f t="shared" si="1"/>
        <v>0</v>
      </c>
    </row>
    <row r="18" spans="1:7" s="32" customFormat="1" ht="12" x14ac:dyDescent="0.35">
      <c r="A18" s="27">
        <v>8</v>
      </c>
      <c r="B18" s="25" t="s">
        <v>14</v>
      </c>
      <c r="C18" s="20" t="s">
        <v>17</v>
      </c>
      <c r="D18" s="19" t="s">
        <v>45</v>
      </c>
      <c r="E18" s="48">
        <v>0</v>
      </c>
      <c r="F18" s="21">
        <v>20</v>
      </c>
      <c r="G18" s="22">
        <f t="shared" si="0"/>
        <v>0</v>
      </c>
    </row>
    <row r="19" spans="1:7" s="32" customFormat="1" ht="12" x14ac:dyDescent="0.35">
      <c r="A19" s="27">
        <v>9</v>
      </c>
      <c r="B19" s="25" t="s">
        <v>15</v>
      </c>
      <c r="C19" s="20" t="s">
        <v>17</v>
      </c>
      <c r="D19" s="19" t="s">
        <v>69</v>
      </c>
      <c r="E19" s="48">
        <v>0</v>
      </c>
      <c r="F19" s="21">
        <v>40</v>
      </c>
      <c r="G19" s="22">
        <f t="shared" si="0"/>
        <v>0</v>
      </c>
    </row>
    <row r="20" spans="1:7" s="32" customFormat="1" ht="12" x14ac:dyDescent="0.35">
      <c r="A20" s="27">
        <v>10</v>
      </c>
      <c r="B20" s="25" t="s">
        <v>18</v>
      </c>
      <c r="C20" s="20" t="s">
        <v>17</v>
      </c>
      <c r="D20" s="42" t="s">
        <v>47</v>
      </c>
      <c r="E20" s="48">
        <v>0</v>
      </c>
      <c r="F20" s="21">
        <v>10</v>
      </c>
      <c r="G20" s="22">
        <f t="shared" si="0"/>
        <v>0</v>
      </c>
    </row>
    <row r="21" spans="1:7" s="32" customFormat="1" ht="12" x14ac:dyDescent="0.35">
      <c r="A21" s="27">
        <v>11</v>
      </c>
      <c r="B21" s="25" t="s">
        <v>19</v>
      </c>
      <c r="C21" s="20" t="s">
        <v>17</v>
      </c>
      <c r="D21" s="19" t="s">
        <v>28</v>
      </c>
      <c r="E21" s="48">
        <v>0</v>
      </c>
      <c r="F21" s="21">
        <v>20</v>
      </c>
      <c r="G21" s="22">
        <f t="shared" ref="G21:G24" si="2">E21*F21</f>
        <v>0</v>
      </c>
    </row>
    <row r="22" spans="1:7" s="32" customFormat="1" ht="12" x14ac:dyDescent="0.35">
      <c r="A22" s="27">
        <v>12</v>
      </c>
      <c r="B22" s="25" t="s">
        <v>20</v>
      </c>
      <c r="C22" s="20" t="s">
        <v>17</v>
      </c>
      <c r="D22" s="19" t="s">
        <v>29</v>
      </c>
      <c r="E22" s="48">
        <v>0</v>
      </c>
      <c r="F22" s="21">
        <v>20</v>
      </c>
      <c r="G22" s="22">
        <f t="shared" si="2"/>
        <v>0</v>
      </c>
    </row>
    <row r="23" spans="1:7" s="32" customFormat="1" ht="12" x14ac:dyDescent="0.35">
      <c r="A23" s="27">
        <v>13</v>
      </c>
      <c r="B23" s="25" t="s">
        <v>21</v>
      </c>
      <c r="C23" s="20" t="s">
        <v>17</v>
      </c>
      <c r="D23" s="19" t="s">
        <v>31</v>
      </c>
      <c r="E23" s="48">
        <v>0</v>
      </c>
      <c r="F23" s="21">
        <v>10</v>
      </c>
      <c r="G23" s="22">
        <f t="shared" si="2"/>
        <v>0</v>
      </c>
    </row>
    <row r="24" spans="1:7" s="32" customFormat="1" ht="12" x14ac:dyDescent="0.35">
      <c r="A24" s="27">
        <v>14</v>
      </c>
      <c r="B24" s="25" t="s">
        <v>22</v>
      </c>
      <c r="C24" s="20" t="s">
        <v>17</v>
      </c>
      <c r="D24" s="19" t="s">
        <v>67</v>
      </c>
      <c r="E24" s="48">
        <v>0</v>
      </c>
      <c r="F24" s="21">
        <v>10</v>
      </c>
      <c r="G24" s="22">
        <f t="shared" si="2"/>
        <v>0</v>
      </c>
    </row>
    <row r="25" spans="1:7" s="32" customFormat="1" ht="12" x14ac:dyDescent="0.35">
      <c r="A25" s="27">
        <v>15</v>
      </c>
      <c r="B25" s="25" t="s">
        <v>32</v>
      </c>
      <c r="C25" s="20" t="s">
        <v>17</v>
      </c>
      <c r="D25" s="19" t="s">
        <v>46</v>
      </c>
      <c r="E25" s="48">
        <v>0</v>
      </c>
      <c r="F25" s="21">
        <v>10</v>
      </c>
      <c r="G25" s="22">
        <f t="shared" si="0"/>
        <v>0</v>
      </c>
    </row>
    <row r="26" spans="1:7" s="32" customFormat="1" ht="12" x14ac:dyDescent="0.35">
      <c r="A26" s="27">
        <v>16</v>
      </c>
      <c r="B26" s="25" t="s">
        <v>33</v>
      </c>
      <c r="C26" s="20" t="s">
        <v>17</v>
      </c>
      <c r="D26" s="19" t="s">
        <v>68</v>
      </c>
      <c r="E26" s="48">
        <v>0</v>
      </c>
      <c r="F26" s="21">
        <v>10</v>
      </c>
      <c r="G26" s="22">
        <f t="shared" si="0"/>
        <v>0</v>
      </c>
    </row>
    <row r="27" spans="1:7" s="32" customFormat="1" ht="12" x14ac:dyDescent="0.35">
      <c r="A27" s="27">
        <v>17</v>
      </c>
      <c r="B27" s="25" t="s">
        <v>34</v>
      </c>
      <c r="C27" s="20" t="s">
        <v>17</v>
      </c>
      <c r="D27" s="19" t="s">
        <v>44</v>
      </c>
      <c r="E27" s="48">
        <v>0</v>
      </c>
      <c r="F27" s="21">
        <v>50</v>
      </c>
      <c r="G27" s="22">
        <f t="shared" si="0"/>
        <v>0</v>
      </c>
    </row>
    <row r="28" spans="1:7" s="32" customFormat="1" ht="12" x14ac:dyDescent="0.35">
      <c r="A28" s="27">
        <v>18</v>
      </c>
      <c r="B28" s="25" t="s">
        <v>35</v>
      </c>
      <c r="C28" s="20" t="s">
        <v>17</v>
      </c>
      <c r="D28" s="19" t="s">
        <v>48</v>
      </c>
      <c r="E28" s="48">
        <v>0</v>
      </c>
      <c r="F28" s="21">
        <v>50</v>
      </c>
      <c r="G28" s="22">
        <f t="shared" ref="G28" si="3">E28*F28</f>
        <v>0</v>
      </c>
    </row>
    <row r="29" spans="1:7" s="32" customFormat="1" ht="12" x14ac:dyDescent="0.35">
      <c r="A29" s="27">
        <v>19</v>
      </c>
      <c r="B29" s="25" t="s">
        <v>37</v>
      </c>
      <c r="C29" s="20" t="s">
        <v>17</v>
      </c>
      <c r="D29" s="19" t="s">
        <v>27</v>
      </c>
      <c r="E29" s="48">
        <v>0</v>
      </c>
      <c r="F29" s="21">
        <v>20</v>
      </c>
      <c r="G29" s="22">
        <f t="shared" si="0"/>
        <v>0</v>
      </c>
    </row>
    <row r="30" spans="1:7" s="32" customFormat="1" ht="12" x14ac:dyDescent="0.35">
      <c r="A30" s="27">
        <v>20</v>
      </c>
      <c r="B30" s="25" t="s">
        <v>38</v>
      </c>
      <c r="C30" s="20" t="s">
        <v>17</v>
      </c>
      <c r="D30" s="19" t="s">
        <v>57</v>
      </c>
      <c r="E30" s="48">
        <v>0</v>
      </c>
      <c r="F30" s="21">
        <v>1</v>
      </c>
      <c r="G30" s="22">
        <f t="shared" si="0"/>
        <v>0</v>
      </c>
    </row>
    <row r="31" spans="1:7" s="32" customFormat="1" ht="12" x14ac:dyDescent="0.35">
      <c r="A31" s="27">
        <v>21</v>
      </c>
      <c r="B31" s="25" t="s">
        <v>39</v>
      </c>
      <c r="C31" s="20" t="s">
        <v>17</v>
      </c>
      <c r="D31" s="19" t="s">
        <v>30</v>
      </c>
      <c r="E31" s="48">
        <v>0</v>
      </c>
      <c r="F31" s="21">
        <f>8*5</f>
        <v>40</v>
      </c>
      <c r="G31" s="22">
        <f t="shared" si="0"/>
        <v>0</v>
      </c>
    </row>
    <row r="32" spans="1:7" s="32" customFormat="1" ht="12" x14ac:dyDescent="0.35">
      <c r="A32" s="27">
        <v>22</v>
      </c>
      <c r="B32" s="25" t="s">
        <v>40</v>
      </c>
      <c r="C32" s="20" t="s">
        <v>17</v>
      </c>
      <c r="D32" s="19" t="s">
        <v>61</v>
      </c>
      <c r="E32" s="48">
        <v>0</v>
      </c>
      <c r="F32" s="21">
        <f>50*5</f>
        <v>250</v>
      </c>
      <c r="G32" s="22">
        <f t="shared" ref="G32" si="4">E32*F32</f>
        <v>0</v>
      </c>
    </row>
    <row r="33" spans="1:8" s="32" customFormat="1" ht="12" x14ac:dyDescent="0.35">
      <c r="A33" s="27">
        <v>23</v>
      </c>
      <c r="B33" s="25" t="s">
        <v>41</v>
      </c>
      <c r="C33" s="20" t="s">
        <v>17</v>
      </c>
      <c r="D33" s="19" t="s">
        <v>58</v>
      </c>
      <c r="E33" s="48">
        <v>0</v>
      </c>
      <c r="F33" s="21">
        <v>15</v>
      </c>
      <c r="G33" s="22">
        <f t="shared" ref="G33" si="5">E33*F33</f>
        <v>0</v>
      </c>
    </row>
    <row r="34" spans="1:8" s="32" customFormat="1" ht="12" x14ac:dyDescent="0.35">
      <c r="A34" s="27">
        <v>24</v>
      </c>
      <c r="B34" s="25" t="s">
        <v>42</v>
      </c>
      <c r="C34" s="20" t="s">
        <v>17</v>
      </c>
      <c r="D34" s="19" t="s">
        <v>36</v>
      </c>
      <c r="E34" s="48">
        <v>0</v>
      </c>
      <c r="F34" s="21">
        <v>5</v>
      </c>
      <c r="G34" s="22">
        <f t="shared" ref="G34:G37" si="6">E34*F34</f>
        <v>0</v>
      </c>
    </row>
    <row r="35" spans="1:8" s="32" customFormat="1" ht="12" x14ac:dyDescent="0.35">
      <c r="A35" s="27">
        <v>25</v>
      </c>
      <c r="B35" s="25" t="s">
        <v>43</v>
      </c>
      <c r="C35" s="20" t="s">
        <v>17</v>
      </c>
      <c r="D35" s="19" t="s">
        <v>56</v>
      </c>
      <c r="E35" s="48">
        <v>0</v>
      </c>
      <c r="F35" s="21">
        <f>5*3</f>
        <v>15</v>
      </c>
      <c r="G35" s="22">
        <f t="shared" ref="G35" si="7">E35*F35</f>
        <v>0</v>
      </c>
    </row>
    <row r="36" spans="1:8" s="32" customFormat="1" ht="12" x14ac:dyDescent="0.35">
      <c r="A36" s="27">
        <v>26</v>
      </c>
      <c r="B36" s="25" t="s">
        <v>49</v>
      </c>
      <c r="C36" s="20" t="s">
        <v>17</v>
      </c>
      <c r="D36" s="19" t="s">
        <v>59</v>
      </c>
      <c r="E36" s="48">
        <v>0</v>
      </c>
      <c r="F36" s="21">
        <f>25*5</f>
        <v>125</v>
      </c>
      <c r="G36" s="22">
        <f t="shared" si="6"/>
        <v>0</v>
      </c>
    </row>
    <row r="37" spans="1:8" s="32" customFormat="1" ht="12" x14ac:dyDescent="0.35">
      <c r="A37" s="27">
        <v>27</v>
      </c>
      <c r="B37" s="25" t="s">
        <v>62</v>
      </c>
      <c r="C37" s="20" t="s">
        <v>17</v>
      </c>
      <c r="D37" s="19" t="s">
        <v>60</v>
      </c>
      <c r="E37" s="48">
        <v>0</v>
      </c>
      <c r="F37" s="21">
        <f>25*5</f>
        <v>125</v>
      </c>
      <c r="G37" s="22">
        <f t="shared" si="6"/>
        <v>0</v>
      </c>
    </row>
    <row r="38" spans="1:8" s="32" customFormat="1" ht="12" x14ac:dyDescent="0.35">
      <c r="A38" s="41" t="s">
        <v>53</v>
      </c>
      <c r="B38" s="28"/>
      <c r="C38" s="29"/>
      <c r="D38" s="29"/>
      <c r="E38" s="30"/>
      <c r="F38" s="30"/>
      <c r="G38" s="31">
        <f>SUM(G11:G37)</f>
        <v>0</v>
      </c>
      <c r="H38" s="49"/>
    </row>
    <row r="39" spans="1:8" s="32" customFormat="1" ht="12" x14ac:dyDescent="0.35"/>
    <row r="40" spans="1:8" s="32" customFormat="1" ht="12" x14ac:dyDescent="0.35">
      <c r="G40" s="49"/>
    </row>
  </sheetData>
  <phoneticPr fontId="9" type="noConversion"/>
  <pageMargins left="0.70866141732283472" right="0.70866141732283472" top="1.3780381944444444" bottom="0.74803149606299213" header="0.31496062992125984" footer="0.31496062992125984"/>
  <pageSetup paperSize="9" fitToHeight="0" orientation="portrait" r:id="rId1"/>
  <headerFooter>
    <oddFooter>&amp;L&amp;K00-024Anexo I Cuadro Mediciones&amp;R&amp;P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7" ma:contentTypeDescription="Crear nuevo documento." ma:contentTypeScope="" ma:versionID="9637309767e51a3796e098a6140abeb7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b6581ce5544b092c4c0878a090e02e97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833F1-6BA7-47CE-A130-DAB4A56A84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D93951-E6C0-4E56-9E0D-EBCDE0910417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2415B19E-BF92-4BCB-AC90-F815E8597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Mediciones</vt:lpstr>
      <vt:lpstr>Mediciones!OLE_LINK1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2016-07-26T07:41:14Z</cp:lastPrinted>
  <dcterms:created xsi:type="dcterms:W3CDTF">2011-11-25T10:27:49Z</dcterms:created>
  <dcterms:modified xsi:type="dcterms:W3CDTF">2023-11-02T12:35:08Z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6826600</vt:r8>
  </property>
  <property fmtid="{D5CDD505-2E9C-101B-9397-08002B2CF9AE}" pid="4" name="MediaServiceImageTags">
    <vt:lpwstr/>
  </property>
</Properties>
</file>