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3/2320000/2322000/2322007 Avisos masivos/PLIEGOS/"/>
    </mc:Choice>
  </mc:AlternateContent>
  <xr:revisionPtr revIDLastSave="68" documentId="8_{274A9F65-6ADF-477E-9707-2860394E2D60}" xr6:coauthVersionLast="47" xr6:coauthVersionMax="47" xr10:uidLastSave="{B5DCF80B-4977-4006-B0AE-69CAFCD8A473}"/>
  <bookViews>
    <workbookView xWindow="32811" yWindow="-103" windowWidth="33120" windowHeight="18000" xr2:uid="{F0FB5549-F0FB-46B4-8127-A4AC96F2F946}"/>
  </bookViews>
  <sheets>
    <sheet name="PRESUPUES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3" l="1"/>
  <c r="F29" i="3"/>
  <c r="F28" i="3"/>
  <c r="F27" i="3"/>
  <c r="F4" i="3"/>
  <c r="F22" i="3" s="1"/>
  <c r="F31" i="3" l="1"/>
  <c r="F33" i="3" s="1"/>
</calcChain>
</file>

<file path=xl/sharedStrings.xml><?xml version="1.0" encoding="utf-8"?>
<sst xmlns="http://schemas.openxmlformats.org/spreadsheetml/2006/main" count="42" uniqueCount="33">
  <si>
    <t>NUM.</t>
  </si>
  <si>
    <t>UM</t>
  </si>
  <si>
    <t>Mantenimiento preventivo.</t>
  </si>
  <si>
    <t>“Sistema de avisos masivos para emergencias en la ZAL Port”</t>
  </si>
  <si>
    <t>Supervisión técnica y tramite documental (para el periodo anual)</t>
  </si>
  <si>
    <t>Plataforma cloud, gestor de notificaciones, usuarios administración y operadores, conferencia 30 usuarios, alarmas ilimitadas, destinatarios ilimitados, canales comunicación voz, email, SMS, APP notificaciones, text-to-speech (ES, EN, CAT), activación telefónica, tarifa plana de comunicaciones de voz, SMS, email, APP.</t>
  </si>
  <si>
    <t>Repositorio documental</t>
  </si>
  <si>
    <t>Módulos:</t>
  </si>
  <si>
    <t>Acceso al servicio cloud de grabaciones</t>
  </si>
  <si>
    <t>Servicio y soporte</t>
  </si>
  <si>
    <t>Implantación y formación inicial + 1 jornada anual (presencial). Actualización datos, implementación</t>
  </si>
  <si>
    <t>Soporte técnico remoto 24/7/365</t>
  </si>
  <si>
    <t>IMPORTE</t>
  </si>
  <si>
    <t>API Servicios Web para integracion del servicio de avisos masivos, en el Software GENETEC Security Center</t>
  </si>
  <si>
    <t>Tarifa plana: generación y envió de mensajes de alerta para ser trasmitidos por voz (teléfonos, texto (SMS, e-mail), App</t>
  </si>
  <si>
    <t xml:space="preserve">Chat de usuarios, gestión de acciones (checklist, …), cuadro mando de crisis, cuadro mando histórico, pizarra virtual, informes auditoría, APP móvil </t>
  </si>
  <si>
    <t xml:space="preserve">Gestión GIS de alertas (llaves en mano). </t>
  </si>
  <si>
    <t>Grabación Centro Control (conferencias generadas desde la aplicación)</t>
  </si>
  <si>
    <t>De las conferencias generadas desde la aplicación: Telefonia fija, telefonia movil, VoIP</t>
  </si>
  <si>
    <t>DESCRIPCION</t>
  </si>
  <si>
    <t>PRECIO</t>
  </si>
  <si>
    <t>MEDICIÓN</t>
  </si>
  <si>
    <t>mes</t>
  </si>
  <si>
    <t>TOTAL PRESUPUESTO</t>
  </si>
  <si>
    <t>TOTAL b) Suministro hardware de avisos masivos</t>
  </si>
  <si>
    <t>TOTAL a) Servicios de avisos masivos</t>
  </si>
  <si>
    <t>Capítulo «a) Servicio de avisos masivos»</t>
  </si>
  <si>
    <t>Capítulo «b) Suministro hardware de avisos masivos»</t>
  </si>
  <si>
    <t>Suministro e instalación de Monitor LED 55” 4K LG  o equivalente</t>
  </si>
  <si>
    <t>Suministro e instalación de Soporte vídeo wall pop-out. LUMI LVW02-46T o equivalente</t>
  </si>
  <si>
    <t>Suministro e instalación de Kit Teclado + Ratón inalámbrico  Logitech MK295 o equivalente</t>
  </si>
  <si>
    <t>Suministro, instalación y configuración de HP Pavilion TP01-3008ns Intel Core i5-12400/16GB/1TB SSD o equivalente, incluido sistema operativo Windows 11</t>
  </si>
  <si>
    <t>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</si>
</sst>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A]_-;\-* #,##0.00\ [$€-C0A]_-;_-* &quot;-&quot;??\ [$€-C0A]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FFFFFF"/>
      <name val="Calibri"/>
      <family val="2"/>
    </font>
    <font>
      <b/>
      <sz val="9"/>
      <color theme="0"/>
      <name val="Calibri"/>
      <family val="2"/>
    </font>
    <font>
      <sz val="8"/>
      <color rgb="FF000000"/>
      <name val="Calibri"/>
      <family val="2"/>
    </font>
    <font>
      <sz val="10"/>
      <color indexed="8"/>
      <name val="MS Sans Serif"/>
      <family val="2"/>
    </font>
    <font>
      <sz val="8"/>
      <color indexed="8"/>
      <name val="Calibri"/>
      <family val="2"/>
      <scheme val="minor"/>
    </font>
    <font>
      <b/>
      <sz val="9"/>
      <color rgb="FFFFFFFF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3">
    <xf numFmtId="0" fontId="0" fillId="0" borderId="0"/>
    <xf numFmtId="0" fontId="7" fillId="0" borderId="0"/>
    <xf numFmtId="44" fontId="10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5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4" fillId="4" borderId="0" xfId="0" applyNumberFormat="1" applyFont="1" applyFill="1" applyAlignment="1">
      <alignment vertical="center"/>
    </xf>
    <xf numFmtId="164" fontId="4" fillId="4" borderId="0" xfId="0" applyNumberFormat="1" applyFont="1" applyFill="1" applyAlignment="1">
      <alignment horizontal="center" vertical="center"/>
    </xf>
    <xf numFmtId="164" fontId="9" fillId="5" borderId="0" xfId="0" applyNumberFormat="1" applyFont="1" applyFill="1" applyAlignment="1">
      <alignment vertical="center"/>
    </xf>
    <xf numFmtId="164" fontId="9" fillId="5" borderId="0" xfId="0" applyNumberFormat="1" applyFont="1" applyFill="1" applyAlignment="1">
      <alignment horizontal="center" vertical="center"/>
    </xf>
    <xf numFmtId="165" fontId="8" fillId="0" borderId="6" xfId="1" applyNumberFormat="1" applyFont="1" applyBorder="1" applyAlignment="1">
      <alignment horizontal="center" vertical="center" wrapText="1"/>
    </xf>
    <xf numFmtId="44" fontId="6" fillId="0" borderId="5" xfId="2" applyFont="1" applyBorder="1" applyAlignment="1">
      <alignment wrapText="1"/>
    </xf>
    <xf numFmtId="0" fontId="5" fillId="5" borderId="0" xfId="0" applyFont="1" applyFill="1" applyAlignment="1">
      <alignment horizontal="left" vertical="center"/>
    </xf>
    <xf numFmtId="0" fontId="4" fillId="4" borderId="4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6" xfId="2" applyNumberFormat="1" applyFont="1" applyBorder="1" applyAlignment="1">
      <alignment horizontal="center" vertical="center"/>
    </xf>
    <xf numFmtId="0" fontId="6" fillId="0" borderId="0" xfId="2" applyNumberFormat="1" applyFont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4" fontId="6" fillId="0" borderId="7" xfId="2" applyFont="1" applyBorder="1" applyAlignment="1">
      <alignment wrapText="1"/>
    </xf>
    <xf numFmtId="44" fontId="6" fillId="0" borderId="8" xfId="2" applyFont="1" applyBorder="1" applyAlignment="1">
      <alignment wrapText="1"/>
    </xf>
    <xf numFmtId="0" fontId="3" fillId="3" borderId="9" xfId="0" applyFont="1" applyFill="1" applyBorder="1" applyAlignment="1">
      <alignment horizontal="center"/>
    </xf>
    <xf numFmtId="0" fontId="6" fillId="0" borderId="7" xfId="2" applyNumberFormat="1" applyFont="1" applyBorder="1" applyAlignment="1">
      <alignment horizontal="center" vertical="center" wrapText="1"/>
    </xf>
    <xf numFmtId="0" fontId="6" fillId="0" borderId="5" xfId="2" applyNumberFormat="1" applyFont="1" applyBorder="1" applyAlignment="1">
      <alignment horizontal="center" vertical="center" wrapText="1"/>
    </xf>
    <xf numFmtId="44" fontId="6" fillId="0" borderId="6" xfId="0" applyNumberFormat="1" applyFont="1" applyBorder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</cellXfs>
  <cellStyles count="3">
    <cellStyle name="Moneda" xfId="2" builtinId="4"/>
    <cellStyle name="Normal" xfId="0" builtinId="0"/>
    <cellStyle name="Normal_Hoja1" xfId="1" xr:uid="{9BF7273F-100F-4532-BAA2-CDAC4932D6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2CE91-C55F-4801-AA0C-174AAF4471C9}">
  <dimension ref="A1:F33"/>
  <sheetViews>
    <sheetView showGridLines="0" tabSelected="1" zoomScale="130" zoomScaleNormal="130" workbookViewId="0">
      <selection activeCell="D4" sqref="D4:D21"/>
    </sheetView>
  </sheetViews>
  <sheetFormatPr baseColWidth="10" defaultRowHeight="14.6" x14ac:dyDescent="0.4"/>
  <cols>
    <col min="1" max="1" width="5.69140625" customWidth="1"/>
    <col min="2" max="2" width="5.07421875" customWidth="1"/>
    <col min="3" max="3" width="48.765625" customWidth="1"/>
    <col min="4" max="4" width="8.69140625" bestFit="1" customWidth="1"/>
    <col min="5" max="5" width="7.4609375" bestFit="1" customWidth="1"/>
    <col min="6" max="6" width="12.53515625" style="13" customWidth="1"/>
    <col min="9" max="9" width="38.23046875" bestFit="1" customWidth="1"/>
  </cols>
  <sheetData>
    <row r="1" spans="1:6" ht="20.149999999999999" customHeight="1" x14ac:dyDescent="0.4">
      <c r="A1" s="20" t="s">
        <v>26</v>
      </c>
      <c r="B1" s="20"/>
      <c r="C1" s="20"/>
      <c r="D1" s="20"/>
      <c r="E1" s="20"/>
      <c r="F1" s="20"/>
    </row>
    <row r="2" spans="1:6" ht="6.45" customHeight="1" x14ac:dyDescent="0.4">
      <c r="A2" s="4"/>
      <c r="B2" s="4"/>
      <c r="C2" s="2"/>
      <c r="D2" s="4"/>
      <c r="E2" s="4"/>
      <c r="F2" s="5"/>
    </row>
    <row r="3" spans="1:6" x14ac:dyDescent="0.4">
      <c r="A3" s="6" t="s">
        <v>0</v>
      </c>
      <c r="B3" s="7" t="s">
        <v>1</v>
      </c>
      <c r="C3" s="8" t="s">
        <v>19</v>
      </c>
      <c r="D3" s="18" t="s">
        <v>20</v>
      </c>
      <c r="E3" s="18" t="s">
        <v>21</v>
      </c>
      <c r="F3" s="10" t="s">
        <v>12</v>
      </c>
    </row>
    <row r="4" spans="1:6" x14ac:dyDescent="0.4">
      <c r="A4" s="35">
        <v>1</v>
      </c>
      <c r="B4" s="36" t="s">
        <v>22</v>
      </c>
      <c r="C4" s="37" t="s">
        <v>2</v>
      </c>
      <c r="D4" s="26"/>
      <c r="E4" s="24">
        <v>60</v>
      </c>
      <c r="F4" s="33">
        <f>D4*E4</f>
        <v>0</v>
      </c>
    </row>
    <row r="5" spans="1:6" x14ac:dyDescent="0.4">
      <c r="A5" s="23"/>
      <c r="B5" s="22"/>
      <c r="C5" s="12" t="s">
        <v>3</v>
      </c>
      <c r="D5" s="27"/>
      <c r="E5" s="25"/>
      <c r="F5" s="34"/>
    </row>
    <row r="6" spans="1:6" x14ac:dyDescent="0.4">
      <c r="A6" s="23"/>
      <c r="B6" s="22"/>
      <c r="C6" s="12" t="s">
        <v>4</v>
      </c>
      <c r="D6" s="27"/>
      <c r="E6" s="25"/>
      <c r="F6" s="34"/>
    </row>
    <row r="7" spans="1:6" ht="72" customHeight="1" x14ac:dyDescent="0.4">
      <c r="A7" s="23"/>
      <c r="B7" s="22"/>
      <c r="C7" s="12" t="s">
        <v>5</v>
      </c>
      <c r="D7" s="27"/>
      <c r="E7" s="25"/>
      <c r="F7" s="34"/>
    </row>
    <row r="8" spans="1:6" x14ac:dyDescent="0.4">
      <c r="A8" s="23"/>
      <c r="B8" s="22"/>
      <c r="C8" s="12" t="s">
        <v>6</v>
      </c>
      <c r="D8" s="27"/>
      <c r="E8" s="25"/>
      <c r="F8" s="34"/>
    </row>
    <row r="9" spans="1:6" x14ac:dyDescent="0.4">
      <c r="A9" s="23"/>
      <c r="B9" s="22"/>
      <c r="C9" s="12" t="s">
        <v>7</v>
      </c>
      <c r="D9" s="27"/>
      <c r="E9" s="25"/>
      <c r="F9" s="34"/>
    </row>
    <row r="10" spans="1:6" ht="36" customHeight="1" x14ac:dyDescent="0.4">
      <c r="A10" s="23"/>
      <c r="B10" s="22"/>
      <c r="C10" s="12" t="s">
        <v>15</v>
      </c>
      <c r="D10" s="27"/>
      <c r="E10" s="25"/>
      <c r="F10" s="34"/>
    </row>
    <row r="11" spans="1:6" x14ac:dyDescent="0.4">
      <c r="A11" s="23"/>
      <c r="B11" s="22"/>
      <c r="C11" s="12" t="s">
        <v>16</v>
      </c>
      <c r="D11" s="27"/>
      <c r="E11" s="25"/>
      <c r="F11" s="34"/>
    </row>
    <row r="12" spans="1:6" x14ac:dyDescent="0.4">
      <c r="A12" s="23"/>
      <c r="B12" s="22"/>
      <c r="C12" s="12"/>
      <c r="D12" s="27"/>
      <c r="E12" s="25"/>
      <c r="F12" s="34"/>
    </row>
    <row r="13" spans="1:6" x14ac:dyDescent="0.4">
      <c r="A13" s="23"/>
      <c r="B13" s="22"/>
      <c r="C13" s="12" t="s">
        <v>17</v>
      </c>
      <c r="D13" s="27"/>
      <c r="E13" s="25"/>
      <c r="F13" s="34"/>
    </row>
    <row r="14" spans="1:6" ht="21.45" x14ac:dyDescent="0.4">
      <c r="A14" s="23"/>
      <c r="B14" s="22"/>
      <c r="C14" s="12" t="s">
        <v>18</v>
      </c>
      <c r="D14" s="27"/>
      <c r="E14" s="25"/>
      <c r="F14" s="34"/>
    </row>
    <row r="15" spans="1:6" x14ac:dyDescent="0.4">
      <c r="A15" s="23"/>
      <c r="B15" s="22"/>
      <c r="C15" s="12" t="s">
        <v>8</v>
      </c>
      <c r="D15" s="27"/>
      <c r="E15" s="25"/>
      <c r="F15" s="34"/>
    </row>
    <row r="16" spans="1:6" x14ac:dyDescent="0.4">
      <c r="A16" s="23"/>
      <c r="B16" s="22"/>
      <c r="C16" s="12" t="s">
        <v>9</v>
      </c>
      <c r="D16" s="27"/>
      <c r="E16" s="25"/>
      <c r="F16" s="34"/>
    </row>
    <row r="17" spans="1:6" ht="21.45" x14ac:dyDescent="0.4">
      <c r="A17" s="23"/>
      <c r="B17" s="22"/>
      <c r="C17" s="12" t="s">
        <v>10</v>
      </c>
      <c r="D17" s="27"/>
      <c r="E17" s="25"/>
      <c r="F17" s="34"/>
    </row>
    <row r="18" spans="1:6" ht="21.45" x14ac:dyDescent="0.4">
      <c r="A18" s="23"/>
      <c r="B18" s="22"/>
      <c r="C18" s="12" t="s">
        <v>14</v>
      </c>
      <c r="D18" s="27"/>
      <c r="E18" s="25"/>
      <c r="F18" s="34"/>
    </row>
    <row r="19" spans="1:6" ht="21.45" x14ac:dyDescent="0.4">
      <c r="A19" s="23"/>
      <c r="B19" s="22"/>
      <c r="C19" s="12" t="s">
        <v>13</v>
      </c>
      <c r="D19" s="27"/>
      <c r="E19" s="25"/>
      <c r="F19" s="34"/>
    </row>
    <row r="20" spans="1:6" x14ac:dyDescent="0.4">
      <c r="A20" s="23"/>
      <c r="B20" s="22"/>
      <c r="C20" s="12" t="s">
        <v>11</v>
      </c>
      <c r="D20" s="27"/>
      <c r="E20" s="25"/>
      <c r="F20" s="34"/>
    </row>
    <row r="21" spans="1:6" x14ac:dyDescent="0.4">
      <c r="A21" s="23"/>
      <c r="B21" s="22"/>
      <c r="C21" s="11"/>
      <c r="D21" s="27"/>
      <c r="E21" s="25"/>
      <c r="F21" s="34"/>
    </row>
    <row r="22" spans="1:6" ht="20.149999999999999" customHeight="1" x14ac:dyDescent="0.4">
      <c r="A22" s="20" t="s">
        <v>25</v>
      </c>
      <c r="B22" s="20"/>
      <c r="C22" s="20"/>
      <c r="D22" s="16"/>
      <c r="E22" s="16"/>
      <c r="F22" s="17">
        <f>F4</f>
        <v>0</v>
      </c>
    </row>
    <row r="23" spans="1:6" ht="9.9" customHeight="1" x14ac:dyDescent="0.4">
      <c r="F23"/>
    </row>
    <row r="24" spans="1:6" ht="20.149999999999999" customHeight="1" x14ac:dyDescent="0.4">
      <c r="A24" s="20" t="s">
        <v>27</v>
      </c>
      <c r="B24" s="20"/>
      <c r="C24" s="20"/>
      <c r="D24" s="20"/>
      <c r="E24" s="20"/>
      <c r="F24" s="20"/>
    </row>
    <row r="25" spans="1:6" ht="6.9" customHeight="1" x14ac:dyDescent="0.4">
      <c r="A25" s="4"/>
      <c r="B25" s="4"/>
      <c r="C25" s="2"/>
      <c r="D25" s="4"/>
      <c r="E25" s="4"/>
      <c r="F25" s="5"/>
    </row>
    <row r="26" spans="1:6" x14ac:dyDescent="0.4">
      <c r="A26" s="6" t="s">
        <v>0</v>
      </c>
      <c r="B26" s="7" t="s">
        <v>1</v>
      </c>
      <c r="C26" s="8" t="s">
        <v>19</v>
      </c>
      <c r="D26" s="9" t="s">
        <v>20</v>
      </c>
      <c r="E26" s="9" t="s">
        <v>21</v>
      </c>
      <c r="F26" s="10" t="s">
        <v>12</v>
      </c>
    </row>
    <row r="27" spans="1:6" ht="15" thickBot="1" x14ac:dyDescent="0.45">
      <c r="A27" s="1">
        <v>1</v>
      </c>
      <c r="B27" s="3" t="s">
        <v>32</v>
      </c>
      <c r="C27" s="12" t="s">
        <v>28</v>
      </c>
      <c r="D27" s="28"/>
      <c r="E27" s="31">
        <v>1</v>
      </c>
      <c r="F27" s="19">
        <f>D27*E27</f>
        <v>0</v>
      </c>
    </row>
    <row r="28" spans="1:6" ht="21.9" thickBot="1" x14ac:dyDescent="0.45">
      <c r="A28" s="1">
        <v>2</v>
      </c>
      <c r="B28" s="3" t="s">
        <v>32</v>
      </c>
      <c r="C28" s="12" t="s">
        <v>29</v>
      </c>
      <c r="D28" s="19"/>
      <c r="E28" s="32">
        <v>1</v>
      </c>
      <c r="F28" s="19">
        <f t="shared" ref="F28:F30" si="0">D28*E28</f>
        <v>0</v>
      </c>
    </row>
    <row r="29" spans="1:6" ht="21.9" thickBot="1" x14ac:dyDescent="0.45">
      <c r="A29" s="1">
        <v>3</v>
      </c>
      <c r="B29" s="3" t="s">
        <v>32</v>
      </c>
      <c r="C29" s="12" t="s">
        <v>30</v>
      </c>
      <c r="D29" s="19"/>
      <c r="E29" s="32">
        <v>1</v>
      </c>
      <c r="F29" s="19">
        <f t="shared" si="0"/>
        <v>0</v>
      </c>
    </row>
    <row r="30" spans="1:6" ht="21.9" thickBot="1" x14ac:dyDescent="0.45">
      <c r="A30" s="1">
        <v>4</v>
      </c>
      <c r="B30" s="3" t="s">
        <v>32</v>
      </c>
      <c r="C30" s="12" t="s">
        <v>31</v>
      </c>
      <c r="D30" s="29"/>
      <c r="E30" s="30">
        <v>1</v>
      </c>
      <c r="F30" s="19">
        <f t="shared" si="0"/>
        <v>0</v>
      </c>
    </row>
    <row r="31" spans="1:6" ht="20.149999999999999" customHeight="1" x14ac:dyDescent="0.4">
      <c r="A31" s="20" t="s">
        <v>24</v>
      </c>
      <c r="B31" s="20"/>
      <c r="C31" s="20"/>
      <c r="D31" s="16"/>
      <c r="E31" s="16"/>
      <c r="F31" s="17">
        <f>SUM(F27:F30)</f>
        <v>0</v>
      </c>
    </row>
    <row r="32" spans="1:6" ht="15" thickBot="1" x14ac:dyDescent="0.45"/>
    <row r="33" spans="1:6" ht="24.45" customHeight="1" x14ac:dyDescent="0.4">
      <c r="A33" s="21" t="s">
        <v>23</v>
      </c>
      <c r="B33" s="21"/>
      <c r="C33" s="21"/>
      <c r="D33" s="14"/>
      <c r="E33" s="14"/>
      <c r="F33" s="15">
        <f>F31+F22</f>
        <v>0</v>
      </c>
    </row>
  </sheetData>
  <mergeCells count="11">
    <mergeCell ref="A1:F1"/>
    <mergeCell ref="A22:C22"/>
    <mergeCell ref="A31:C31"/>
    <mergeCell ref="A33:C33"/>
    <mergeCell ref="A24:C24"/>
    <mergeCell ref="D24:F24"/>
    <mergeCell ref="B4:B21"/>
    <mergeCell ref="A4:A21"/>
    <mergeCell ref="E4:E21"/>
    <mergeCell ref="F4:F21"/>
    <mergeCell ref="D4:D2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7" ma:contentTypeDescription="Crear nuevo documento." ma:contentTypeScope="" ma:versionID="9637309767e51a3796e098a6140abeb7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b6581ce5544b092c4c0878a090e02e97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E0F4DD-F921-4AD2-8E9F-3558261101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435921-254C-494F-BF41-3F7C7E7E4AD7}">
  <ds:schemaRefs>
    <ds:schemaRef ds:uri="http://schemas.microsoft.com/office/2006/metadata/properties"/>
    <ds:schemaRef ds:uri="http://schemas.microsoft.com/office/infopath/2007/PartnerControls"/>
    <ds:schemaRef ds:uri="3ecf1f3c-7095-4170-956c-9bb078c8fd0e"/>
    <ds:schemaRef ds:uri="74d71438-6911-4910-9942-66aea097cd67"/>
  </ds:schemaRefs>
</ds:datastoreItem>
</file>

<file path=customXml/itemProps3.xml><?xml version="1.0" encoding="utf-8"?>
<ds:datastoreItem xmlns:ds="http://schemas.openxmlformats.org/officeDocument/2006/customXml" ds:itemID="{AFF5FC20-0542-40A8-A119-B43C77284971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2023-04-14T08:07:45Z</dcterms:created>
  <dcterms:modified xsi:type="dcterms:W3CDTF">2023-06-13T06:53:36Z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MediaServiceImageTags">
    <vt:lpwstr/>
  </property>
</Properties>
</file>