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3/2320000/2321000/2321007 Reasfaltado Ports d'Europa/PLIEGOS/"/>
    </mc:Choice>
  </mc:AlternateContent>
  <xr:revisionPtr revIDLastSave="21" documentId="8_{6727CB34-A1E8-4DDF-8C94-759FA2822DBC}" xr6:coauthVersionLast="47" xr6:coauthVersionMax="47" xr10:uidLastSave="{B5DB6B61-3CED-4DD3-9C1C-758D04687F6D}"/>
  <bookViews>
    <workbookView xWindow="-103" yWindow="-103" windowWidth="33120" windowHeight="18000" xr2:uid="{00000000-000D-0000-FFFF-FFFF00000000}"/>
  </bookViews>
  <sheets>
    <sheet name="Cuadr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4" l="1"/>
  <c r="F27" i="4" s="1"/>
  <c r="E9" i="4" l="1"/>
  <c r="F9" i="4" s="1"/>
  <c r="D21" i="4"/>
  <c r="F21" i="4" s="1"/>
  <c r="F22" i="4" s="1"/>
  <c r="F14" i="4"/>
  <c r="F8" i="4"/>
  <c r="E16" i="4"/>
  <c r="F16" i="4"/>
  <c r="E15" i="4"/>
  <c r="F7" i="4"/>
  <c r="F10" i="4" l="1"/>
  <c r="F15" i="4"/>
  <c r="F17" i="4" s="1"/>
  <c r="F29" i="4" l="1"/>
</calcChain>
</file>

<file path=xl/sharedStrings.xml><?xml version="1.0" encoding="utf-8"?>
<sst xmlns="http://schemas.openxmlformats.org/spreadsheetml/2006/main" count="57" uniqueCount="30">
  <si>
    <t>NUM.</t>
  </si>
  <si>
    <t>UM</t>
  </si>
  <si>
    <t>DESCRIPCION</t>
  </si>
  <si>
    <t>PRECIO</t>
  </si>
  <si>
    <t>MEDICION</t>
  </si>
  <si>
    <t>IMPORTE</t>
  </si>
  <si>
    <t>TOTAL PRESUPUESTO</t>
  </si>
  <si>
    <t>m²</t>
  </si>
  <si>
    <t>Formación de pavimento de 5 cm de espesor, realizado con mezcla bituminosa continua en caliente tipo AC16 surf 50/70 D (S-12) Incluyendo parte proporcional de recrecido de tapas.</t>
  </si>
  <si>
    <t>Transporte colocación nivelación y compactado del material fresado a cualquier parcela de la ZAL Port (Prat) situada hasta un máximo de 4 Km de la obra.</t>
  </si>
  <si>
    <t>m³</t>
  </si>
  <si>
    <t>Cap 01</t>
  </si>
  <si>
    <t>Fresado del pavimento existente (asfalto) hasta una profundidad de 5 cm, que incluye la carga, el transporte y la eliminación de excedentes, así como la realización de todas las operaciones complementarias necesarias. Este proceso implica la extracción y limpieza meticulosa de los materiales sobrantes para garantizar la superficie preparada para las operaciones posteriores.</t>
  </si>
  <si>
    <t>FASE 1 ENTRADA PORTS D'EUROPA</t>
  </si>
  <si>
    <t>Cap 02</t>
  </si>
  <si>
    <t>SUBTOTAL CAP 01 FASE 1 ENTRADA PORTS D'EUROPA</t>
  </si>
  <si>
    <t>Cap 03</t>
  </si>
  <si>
    <t>PRESUPUESTO</t>
  </si>
  <si>
    <t>REASFALTADO VIALES EN ZAL PORT (BCN)</t>
  </si>
  <si>
    <t>FASE 2 APARCAMIENTO CAMIONES PORST D'EUROPA</t>
  </si>
  <si>
    <t>FASE 3 CONEXIÓN DE PORTS D'EUROPA CON ZAL PORT (PRAT)</t>
  </si>
  <si>
    <t>CAP 03 FASE 3 CONEXIÓN DE PORTS D'EUROPA CON ZAL PORT (PRAT)</t>
  </si>
  <si>
    <t>SUBTOTAL CAP 02  FASE 2 APARCAMIENTO CAMIONES PORST D'EUROPA</t>
  </si>
  <si>
    <t>Cap 04</t>
  </si>
  <si>
    <t>REPARACIÓN BLANDONES</t>
  </si>
  <si>
    <t>CAP 04 REPARACIÓN BLANDONES</t>
  </si>
  <si>
    <t>PA</t>
  </si>
  <si>
    <t>Partida alzada a justificar para la Identificación, diagnóstico y reparación de blandones en las zonas necesarias mediante la colocación de  mezcla bituminosa continua en caliente tipo AC16 surf 50/70 D (S-12), asegurando la correcta nivelación de la superficie.</t>
  </si>
  <si>
    <t>El importe del capítulo 04 Reparación blandones, incluye una partida alzada a justificar, no se podrá modificar y en caso de modificación comportará la exclusión automática de la oferta que incurra en dicha modificación.</t>
  </si>
  <si>
    <t xml:space="preserve"> Para la valoración de las partidas se deberá tener en cuenta que los trabajos de la FASE 01 se realizarán en horario nocturno o en fines de semana.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</si>
</sst>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color indexed="56"/>
      <name val="Arial Narrow"/>
      <family val="2"/>
    </font>
    <font>
      <sz val="11"/>
      <color rgb="FFFF0000"/>
      <name val="Calibri"/>
      <family val="2"/>
      <scheme val="minor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9"/>
      <name val="Arial Narrow"/>
      <family val="2"/>
    </font>
    <font>
      <sz val="8"/>
      <color indexed="9"/>
      <name val="MS Sans Serif"/>
      <family val="2"/>
    </font>
    <font>
      <sz val="8"/>
      <color indexed="8"/>
      <name val="MS Sans Serif"/>
      <family val="2"/>
    </font>
    <font>
      <sz val="8"/>
      <color rgb="FFFF0000"/>
      <name val="MS Sans Serif"/>
      <family val="2"/>
    </font>
    <font>
      <sz val="8"/>
      <color indexed="8"/>
      <name val="Arial Narrow"/>
      <family val="2"/>
    </font>
    <font>
      <b/>
      <sz val="8"/>
      <color theme="0"/>
      <name val="Arial Narrow"/>
      <family val="2"/>
    </font>
    <font>
      <sz val="8"/>
      <name val="Arial Narrow"/>
      <family val="2"/>
    </font>
    <font>
      <sz val="8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8"/>
      <color indexed="8"/>
      <name val="Arial Narrow"/>
      <family val="2"/>
    </font>
    <font>
      <b/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3"/>
        <bgColor indexed="0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4" fontId="0" fillId="0" borderId="0" xfId="0" applyNumberFormat="1"/>
    <xf numFmtId="4" fontId="4" fillId="7" borderId="0" xfId="1" applyNumberFormat="1" applyFont="1" applyFill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7" borderId="0" xfId="1" applyFont="1" applyFill="1"/>
    <xf numFmtId="0" fontId="11" fillId="7" borderId="0" xfId="1" applyFont="1" applyFill="1"/>
    <xf numFmtId="4" fontId="10" fillId="6" borderId="0" xfId="1" applyNumberFormat="1" applyFont="1" applyFill="1" applyAlignment="1">
      <alignment vertical="center"/>
    </xf>
    <xf numFmtId="0" fontId="12" fillId="0" borderId="0" xfId="1" applyFont="1"/>
    <xf numFmtId="0" fontId="13" fillId="0" borderId="0" xfId="1" applyFont="1"/>
    <xf numFmtId="4" fontId="12" fillId="0" borderId="0" xfId="1" applyNumberFormat="1" applyFont="1"/>
    <xf numFmtId="4" fontId="14" fillId="0" borderId="0" xfId="1" applyNumberFormat="1" applyFont="1" applyAlignment="1">
      <alignment vertical="center"/>
    </xf>
    <xf numFmtId="0" fontId="15" fillId="3" borderId="3" xfId="1" applyFont="1" applyFill="1" applyBorder="1" applyAlignment="1">
      <alignment horizontal="left" vertical="center" wrapText="1"/>
    </xf>
    <xf numFmtId="4" fontId="14" fillId="3" borderId="0" xfId="1" applyNumberFormat="1" applyFont="1" applyFill="1" applyAlignment="1">
      <alignment horizontal="right" vertical="center"/>
    </xf>
    <xf numFmtId="4" fontId="14" fillId="3" borderId="0" xfId="1" applyNumberFormat="1" applyFont="1" applyFill="1" applyAlignment="1">
      <alignment vertical="center"/>
    </xf>
    <xf numFmtId="0" fontId="14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4" fontId="14" fillId="0" borderId="4" xfId="1" applyNumberFormat="1" applyFont="1" applyBorder="1" applyAlignment="1">
      <alignment horizontal="center" vertical="center"/>
    </xf>
    <xf numFmtId="3" fontId="14" fillId="2" borderId="2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14" fillId="0" borderId="2" xfId="1" applyNumberFormat="1" applyFont="1" applyBorder="1" applyAlignment="1">
      <alignment horizontal="center" vertical="center"/>
    </xf>
    <xf numFmtId="3" fontId="14" fillId="4" borderId="0" xfId="1" applyNumberFormat="1" applyFont="1" applyFill="1" applyAlignment="1">
      <alignment horizontal="right" vertical="center"/>
    </xf>
    <xf numFmtId="0" fontId="18" fillId="4" borderId="0" xfId="1" applyFont="1" applyFill="1" applyAlignment="1">
      <alignment horizontal="center" vertical="center"/>
    </xf>
    <xf numFmtId="0" fontId="15" fillId="4" borderId="0" xfId="1" applyFont="1" applyFill="1" applyAlignment="1">
      <alignment horizontal="right" vertical="center" wrapText="1"/>
    </xf>
    <xf numFmtId="4" fontId="14" fillId="4" borderId="0" xfId="1" applyNumberFormat="1" applyFont="1" applyFill="1" applyAlignment="1">
      <alignment horizontal="right" vertical="center"/>
    </xf>
    <xf numFmtId="4" fontId="15" fillId="4" borderId="0" xfId="1" applyNumberFormat="1" applyFont="1" applyFill="1" applyAlignment="1">
      <alignment vertical="center"/>
    </xf>
    <xf numFmtId="3" fontId="14" fillId="0" borderId="0" xfId="1" applyNumberFormat="1" applyFont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right" vertical="center" wrapText="1"/>
    </xf>
    <xf numFmtId="4" fontId="14" fillId="0" borderId="0" xfId="1" applyNumberFormat="1" applyFont="1" applyAlignment="1">
      <alignment horizontal="right" vertical="center"/>
    </xf>
    <xf numFmtId="4" fontId="19" fillId="0" borderId="0" xfId="1" applyNumberFormat="1" applyFont="1" applyAlignment="1">
      <alignment vertical="center"/>
    </xf>
    <xf numFmtId="3" fontId="14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left" vertical="center" wrapText="1"/>
    </xf>
    <xf numFmtId="4" fontId="14" fillId="0" borderId="0" xfId="1" applyNumberFormat="1" applyFont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4" fontId="4" fillId="5" borderId="0" xfId="1" applyNumberFormat="1" applyFont="1" applyFill="1" applyAlignment="1">
      <alignment vertical="center"/>
    </xf>
    <xf numFmtId="0" fontId="15" fillId="0" borderId="0" xfId="1" applyFont="1" applyAlignment="1">
      <alignment horizontal="right" vertical="center" wrapText="1"/>
    </xf>
    <xf numFmtId="4" fontId="15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3" fontId="15" fillId="3" borderId="5" xfId="1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left" vertical="justify"/>
    </xf>
    <xf numFmtId="0" fontId="4" fillId="5" borderId="0" xfId="1" applyFont="1" applyFill="1" applyAlignment="1">
      <alignment horizontal="right" vertical="center"/>
    </xf>
    <xf numFmtId="0" fontId="4" fillId="6" borderId="0" xfId="1" applyFont="1" applyFill="1" applyAlignment="1">
      <alignment horizontal="left" vertical="center"/>
    </xf>
    <xf numFmtId="0" fontId="20" fillId="0" borderId="0" xfId="0" applyFont="1" applyAlignment="1">
      <alignment horizontal="left" wrapText="1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showGridLines="0" tabSelected="1" topLeftCell="A9" zoomScale="130" zoomScaleNormal="130" workbookViewId="0">
      <selection activeCell="F29" sqref="F29"/>
    </sheetView>
  </sheetViews>
  <sheetFormatPr baseColWidth="10" defaultRowHeight="14.6" x14ac:dyDescent="0.4"/>
  <cols>
    <col min="1" max="1" width="4.53515625" bestFit="1" customWidth="1"/>
    <col min="2" max="2" width="3.15234375" style="1" bestFit="1" customWidth="1"/>
    <col min="3" max="3" width="47.3046875" style="1" customWidth="1"/>
    <col min="4" max="4" width="6.84375" bestFit="1" customWidth="1"/>
    <col min="5" max="5" width="6.3828125" bestFit="1" customWidth="1"/>
    <col min="6" max="6" width="7.53515625" bestFit="1" customWidth="1"/>
  </cols>
  <sheetData>
    <row r="1" spans="1:9" x14ac:dyDescent="0.4">
      <c r="A1" s="51" t="s">
        <v>17</v>
      </c>
      <c r="B1" s="51"/>
      <c r="C1" s="51"/>
      <c r="D1" s="51"/>
      <c r="E1" s="51"/>
      <c r="F1" s="51"/>
    </row>
    <row r="2" spans="1:9" ht="8.15" customHeight="1" x14ac:dyDescent="0.4">
      <c r="A2" s="10"/>
      <c r="B2" s="11"/>
      <c r="C2" s="11"/>
      <c r="D2" s="10"/>
      <c r="E2" s="10"/>
      <c r="F2" s="10"/>
    </row>
    <row r="3" spans="1:9" x14ac:dyDescent="0.4">
      <c r="A3" s="55"/>
      <c r="B3" s="55"/>
      <c r="C3" s="9" t="s">
        <v>18</v>
      </c>
      <c r="D3" s="12"/>
      <c r="E3" s="13"/>
      <c r="F3" s="14"/>
    </row>
    <row r="4" spans="1:9" ht="8.15" customHeight="1" x14ac:dyDescent="0.4">
      <c r="A4" s="15"/>
      <c r="B4" s="16"/>
      <c r="C4" s="16"/>
      <c r="D4" s="17"/>
      <c r="E4" s="15"/>
      <c r="F4" s="18"/>
    </row>
    <row r="5" spans="1:9" ht="15" customHeight="1" thickBot="1" x14ac:dyDescent="0.45">
      <c r="A5" s="52" t="s">
        <v>11</v>
      </c>
      <c r="B5" s="52"/>
      <c r="C5" s="19" t="s">
        <v>13</v>
      </c>
      <c r="D5" s="20"/>
      <c r="E5" s="20"/>
      <c r="F5" s="21"/>
    </row>
    <row r="6" spans="1:9" ht="15" thickBot="1" x14ac:dyDescent="0.45">
      <c r="A6" s="22" t="s">
        <v>0</v>
      </c>
      <c r="B6" s="23" t="s">
        <v>1</v>
      </c>
      <c r="C6" s="24" t="s">
        <v>2</v>
      </c>
      <c r="D6" s="25" t="s">
        <v>3</v>
      </c>
      <c r="E6" s="24" t="s">
        <v>4</v>
      </c>
      <c r="F6" s="24" t="s">
        <v>5</v>
      </c>
    </row>
    <row r="7" spans="1:9" ht="51.45" x14ac:dyDescent="0.4">
      <c r="A7" s="26">
        <v>1</v>
      </c>
      <c r="B7" s="27" t="s">
        <v>7</v>
      </c>
      <c r="C7" s="4" t="s">
        <v>12</v>
      </c>
      <c r="D7" s="28">
        <v>0</v>
      </c>
      <c r="E7" s="28">
        <v>1500</v>
      </c>
      <c r="F7" s="28">
        <f>D7*E7</f>
        <v>0</v>
      </c>
      <c r="I7" s="7"/>
    </row>
    <row r="8" spans="1:9" ht="30.9" x14ac:dyDescent="0.4">
      <c r="A8" s="29">
        <v>2</v>
      </c>
      <c r="B8" s="30" t="s">
        <v>7</v>
      </c>
      <c r="C8" s="6" t="s">
        <v>8</v>
      </c>
      <c r="D8" s="31">
        <v>0</v>
      </c>
      <c r="E8" s="31">
        <v>1500</v>
      </c>
      <c r="F8" s="31">
        <f t="shared" ref="F8" si="0">D8*E8</f>
        <v>0</v>
      </c>
    </row>
    <row r="9" spans="1:9" ht="20.6" x14ac:dyDescent="0.4">
      <c r="A9" s="29">
        <v>3</v>
      </c>
      <c r="B9" s="30" t="s">
        <v>10</v>
      </c>
      <c r="C9" s="5" t="s">
        <v>9</v>
      </c>
      <c r="D9" s="31">
        <v>0</v>
      </c>
      <c r="E9" s="31">
        <f>E7*0.05</f>
        <v>75</v>
      </c>
      <c r="F9" s="31">
        <f t="shared" ref="F9" si="1">D9*E9</f>
        <v>0</v>
      </c>
    </row>
    <row r="10" spans="1:9" ht="15" customHeight="1" x14ac:dyDescent="0.4">
      <c r="A10" s="32"/>
      <c r="B10" s="33"/>
      <c r="C10" s="34" t="s">
        <v>15</v>
      </c>
      <c r="D10" s="35"/>
      <c r="E10" s="35"/>
      <c r="F10" s="36">
        <f>SUM(F7:F9)</f>
        <v>0</v>
      </c>
    </row>
    <row r="11" spans="1:9" ht="8.15" customHeight="1" x14ac:dyDescent="0.4">
      <c r="A11" s="37"/>
      <c r="B11" s="38"/>
      <c r="C11" s="39"/>
      <c r="D11" s="40"/>
      <c r="E11" s="40"/>
      <c r="F11" s="41"/>
    </row>
    <row r="12" spans="1:9" ht="15" thickBot="1" x14ac:dyDescent="0.45">
      <c r="A12" s="52" t="s">
        <v>14</v>
      </c>
      <c r="B12" s="52"/>
      <c r="C12" s="19" t="s">
        <v>19</v>
      </c>
      <c r="D12" s="20"/>
      <c r="E12" s="20"/>
      <c r="F12" s="21"/>
    </row>
    <row r="13" spans="1:9" ht="15" thickBot="1" x14ac:dyDescent="0.45">
      <c r="A13" s="22" t="s">
        <v>0</v>
      </c>
      <c r="B13" s="23" t="s">
        <v>1</v>
      </c>
      <c r="C13" s="24" t="s">
        <v>2</v>
      </c>
      <c r="D13" s="25" t="s">
        <v>3</v>
      </c>
      <c r="E13" s="24" t="s">
        <v>4</v>
      </c>
      <c r="F13" s="24" t="s">
        <v>5</v>
      </c>
    </row>
    <row r="14" spans="1:9" ht="51.45" x14ac:dyDescent="0.4">
      <c r="A14" s="26">
        <v>1</v>
      </c>
      <c r="B14" s="27" t="s">
        <v>7</v>
      </c>
      <c r="C14" s="4" t="s">
        <v>12</v>
      </c>
      <c r="D14" s="28">
        <v>0</v>
      </c>
      <c r="E14" s="28">
        <v>3757</v>
      </c>
      <c r="F14" s="28">
        <f>D14*E14</f>
        <v>0</v>
      </c>
    </row>
    <row r="15" spans="1:9" ht="30.9" x14ac:dyDescent="0.4">
      <c r="A15" s="29">
        <v>2</v>
      </c>
      <c r="B15" s="30" t="s">
        <v>7</v>
      </c>
      <c r="C15" s="6" t="s">
        <v>8</v>
      </c>
      <c r="D15" s="31">
        <v>0</v>
      </c>
      <c r="E15" s="31">
        <f>3757+1696+225</f>
        <v>5678</v>
      </c>
      <c r="F15" s="31">
        <f t="shared" ref="F15:F16" si="2">D15*E15</f>
        <v>0</v>
      </c>
    </row>
    <row r="16" spans="1:9" ht="20.6" x14ac:dyDescent="0.4">
      <c r="A16" s="29">
        <v>3</v>
      </c>
      <c r="B16" s="30" t="s">
        <v>10</v>
      </c>
      <c r="C16" s="5" t="s">
        <v>9</v>
      </c>
      <c r="D16" s="31">
        <v>0</v>
      </c>
      <c r="E16" s="31">
        <f>E14*0.05</f>
        <v>187.85000000000002</v>
      </c>
      <c r="F16" s="31">
        <f t="shared" si="2"/>
        <v>0</v>
      </c>
    </row>
    <row r="17" spans="1:8" x14ac:dyDescent="0.4">
      <c r="A17" s="32"/>
      <c r="B17" s="33"/>
      <c r="C17" s="34" t="s">
        <v>22</v>
      </c>
      <c r="D17" s="35"/>
      <c r="E17" s="35"/>
      <c r="F17" s="36">
        <f>SUM(F14:F16)</f>
        <v>0</v>
      </c>
    </row>
    <row r="18" spans="1:8" ht="8.15" customHeight="1" x14ac:dyDescent="0.4">
      <c r="A18" s="42"/>
      <c r="B18" s="43"/>
      <c r="C18" s="44"/>
      <c r="D18" s="45"/>
      <c r="E18" s="45"/>
      <c r="F18" s="45"/>
    </row>
    <row r="19" spans="1:8" ht="19.5" customHeight="1" thickBot="1" x14ac:dyDescent="0.45">
      <c r="A19" s="52" t="s">
        <v>16</v>
      </c>
      <c r="B19" s="52"/>
      <c r="C19" s="19" t="s">
        <v>20</v>
      </c>
      <c r="D19" s="20"/>
      <c r="E19" s="20"/>
      <c r="F19" s="21"/>
    </row>
    <row r="20" spans="1:8" ht="15" thickBot="1" x14ac:dyDescent="0.45">
      <c r="A20" s="22" t="s">
        <v>0</v>
      </c>
      <c r="B20" s="23" t="s">
        <v>1</v>
      </c>
      <c r="C20" s="24" t="s">
        <v>2</v>
      </c>
      <c r="D20" s="25" t="s">
        <v>3</v>
      </c>
      <c r="E20" s="24" t="s">
        <v>4</v>
      </c>
      <c r="F20" s="24" t="s">
        <v>5</v>
      </c>
    </row>
    <row r="21" spans="1:8" s="2" customFormat="1" ht="30.9" x14ac:dyDescent="0.4">
      <c r="A21" s="29">
        <v>1</v>
      </c>
      <c r="B21" s="46" t="s">
        <v>7</v>
      </c>
      <c r="C21" s="5" t="s">
        <v>8</v>
      </c>
      <c r="D21" s="31">
        <f>D15</f>
        <v>0</v>
      </c>
      <c r="E21" s="31">
        <v>1200</v>
      </c>
      <c r="F21" s="31">
        <f t="shared" ref="F21" si="3">D21*E21</f>
        <v>0</v>
      </c>
    </row>
    <row r="22" spans="1:8" x14ac:dyDescent="0.4">
      <c r="A22" s="32"/>
      <c r="B22" s="33"/>
      <c r="C22" s="34" t="s">
        <v>21</v>
      </c>
      <c r="D22" s="35"/>
      <c r="E22" s="35"/>
      <c r="F22" s="36">
        <f>SUM(F21)</f>
        <v>0</v>
      </c>
    </row>
    <row r="23" spans="1:8" x14ac:dyDescent="0.4">
      <c r="A23" s="37"/>
      <c r="B23" s="38"/>
      <c r="C23" s="49"/>
      <c r="D23" s="40"/>
      <c r="E23" s="40"/>
      <c r="F23" s="50"/>
    </row>
    <row r="24" spans="1:8" ht="15" thickBot="1" x14ac:dyDescent="0.45">
      <c r="A24" s="52" t="s">
        <v>23</v>
      </c>
      <c r="B24" s="52"/>
      <c r="C24" s="19" t="s">
        <v>24</v>
      </c>
      <c r="D24" s="20"/>
      <c r="E24" s="20"/>
      <c r="F24" s="21"/>
    </row>
    <row r="25" spans="1:8" ht="15" thickBot="1" x14ac:dyDescent="0.45">
      <c r="A25" s="22" t="s">
        <v>0</v>
      </c>
      <c r="B25" s="23" t="s">
        <v>1</v>
      </c>
      <c r="C25" s="24" t="s">
        <v>2</v>
      </c>
      <c r="D25" s="25" t="s">
        <v>3</v>
      </c>
      <c r="E25" s="24" t="s">
        <v>4</v>
      </c>
      <c r="F25" s="24" t="s">
        <v>5</v>
      </c>
    </row>
    <row r="26" spans="1:8" ht="41.15" x14ac:dyDescent="0.4">
      <c r="A26" s="29">
        <v>1</v>
      </c>
      <c r="B26" s="46" t="s">
        <v>26</v>
      </c>
      <c r="C26" s="5" t="s">
        <v>27</v>
      </c>
      <c r="D26" s="31">
        <v>22500</v>
      </c>
      <c r="E26" s="31">
        <v>1</v>
      </c>
      <c r="F26" s="31">
        <f t="shared" ref="F26" si="4">D26*E26</f>
        <v>22500</v>
      </c>
    </row>
    <row r="27" spans="1:8" x14ac:dyDescent="0.4">
      <c r="A27" s="32"/>
      <c r="B27" s="33"/>
      <c r="C27" s="34" t="s">
        <v>25</v>
      </c>
      <c r="D27" s="35"/>
      <c r="E27" s="35"/>
      <c r="F27" s="36">
        <f>SUM(F26)</f>
        <v>22500</v>
      </c>
    </row>
    <row r="28" spans="1:8" ht="9.9" customHeight="1" x14ac:dyDescent="0.4">
      <c r="A28" s="42"/>
      <c r="B28" s="43"/>
      <c r="C28" s="47"/>
      <c r="D28" s="45"/>
      <c r="E28" s="45"/>
      <c r="F28" s="45"/>
    </row>
    <row r="29" spans="1:8" x14ac:dyDescent="0.4">
      <c r="A29" s="54" t="s">
        <v>6</v>
      </c>
      <c r="B29" s="54"/>
      <c r="C29" s="54"/>
      <c r="D29" s="54"/>
      <c r="E29" s="54"/>
      <c r="F29" s="48">
        <f>F10+F17+F22+F27</f>
        <v>22500</v>
      </c>
      <c r="G29" s="8"/>
      <c r="H29" s="8"/>
    </row>
    <row r="30" spans="1:8" x14ac:dyDescent="0.4">
      <c r="A30" s="10"/>
      <c r="B30" s="11"/>
      <c r="C30" s="11"/>
      <c r="D30" s="10"/>
      <c r="E30" s="10"/>
      <c r="F30" s="10"/>
    </row>
    <row r="31" spans="1:8" ht="24" customHeight="1" x14ac:dyDescent="0.4">
      <c r="A31" s="53" t="s">
        <v>29</v>
      </c>
      <c r="B31" s="53"/>
      <c r="C31" s="53"/>
      <c r="D31" s="53"/>
      <c r="E31" s="53"/>
      <c r="F31" s="53"/>
    </row>
    <row r="32" spans="1:8" ht="25.75" customHeight="1" x14ac:dyDescent="0.4">
      <c r="A32" s="56" t="s">
        <v>28</v>
      </c>
      <c r="B32" s="56"/>
      <c r="C32" s="56"/>
      <c r="D32" s="56"/>
      <c r="E32" s="56"/>
      <c r="F32" s="56"/>
    </row>
    <row r="33" spans="1:6" x14ac:dyDescent="0.4">
      <c r="A33" s="2"/>
      <c r="B33" s="3"/>
      <c r="C33" s="3"/>
      <c r="D33" s="2"/>
      <c r="E33" s="2"/>
      <c r="F33" s="2"/>
    </row>
    <row r="34" spans="1:6" x14ac:dyDescent="0.4">
      <c r="A34" s="2"/>
      <c r="B34" s="3"/>
      <c r="C34" s="3"/>
      <c r="D34" s="2"/>
      <c r="E34" s="2"/>
      <c r="F34" s="2"/>
    </row>
    <row r="35" spans="1:6" x14ac:dyDescent="0.4">
      <c r="A35" s="2"/>
      <c r="B35" s="3"/>
      <c r="C35" s="3"/>
      <c r="D35" s="2"/>
      <c r="E35" s="2"/>
      <c r="F35" s="2"/>
    </row>
  </sheetData>
  <mergeCells count="9">
    <mergeCell ref="A32:F32"/>
    <mergeCell ref="A1:F1"/>
    <mergeCell ref="A12:B12"/>
    <mergeCell ref="A19:B19"/>
    <mergeCell ref="A31:F31"/>
    <mergeCell ref="A29:E29"/>
    <mergeCell ref="A3:B3"/>
    <mergeCell ref="A5:B5"/>
    <mergeCell ref="A24:B24"/>
  </mergeCells>
  <pageMargins left="0.70866141732283472" right="0.70866141732283472" top="1.2204724409448819" bottom="0.74803149606299213" header="0.31496062992125984" footer="0.31496062992125984"/>
  <pageSetup paperSize="9" fitToHeight="0" orientation="portrait" r:id="rId1"/>
  <headerFooter>
    <oddHeader>&amp;L&amp;G</oddHeader>
    <oddFooter>&amp;L&amp;K00-019Anexo I Cuadro Mediciones&amp;R&amp;P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6" ma:contentTypeDescription="Crear nuevo documento." ma:contentTypeScope="" ma:versionID="9e62dd965ff270979c54d31f1eccd232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e5b5ac8de2a8dfae99ccdf0f7e254032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9F81C1-221C-4881-B0EE-9076C2A69C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D6C46F-92AC-4A31-ACDD-5315FA3A1CA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4d71438-6911-4910-9942-66aea097cd67"/>
    <ds:schemaRef ds:uri="http://purl.org/dc/elements/1.1/"/>
    <ds:schemaRef ds:uri="3ecf1f3c-7095-4170-956c-9bb078c8fd0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DF8560-1A7E-46AF-A84C-B7E605510C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</dc:creator>
  <cp:lastModifiedBy>Pere Tohà</cp:lastModifiedBy>
  <cp:lastPrinted>2023-06-28T14:28:01Z</cp:lastPrinted>
  <dcterms:created xsi:type="dcterms:W3CDTF">2011-11-25T10:27:49Z</dcterms:created>
  <dcterms:modified xsi:type="dcterms:W3CDTF">2023-07-04T11:33:02Z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Order">
    <vt:r8>5891800</vt:r8>
  </property>
  <property fmtid="{D5CDD505-2E9C-101B-9397-08002B2CF9AE}" pid="4" name="MediaServiceImageTags">
    <vt:lpwstr/>
  </property>
</Properties>
</file>