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3/2320000/2322000/2322005 Vigilancia/PLIEGOS/"/>
    </mc:Choice>
  </mc:AlternateContent>
  <xr:revisionPtr revIDLastSave="205" documentId="8_{FD1BB847-CC8B-4ECF-AF24-601A121E9ACE}" xr6:coauthVersionLast="47" xr6:coauthVersionMax="47" xr10:uidLastSave="{5E35EA1C-71A3-4ABA-BFE9-5D323C6C95BF}"/>
  <bookViews>
    <workbookView xWindow="-120" yWindow="-120" windowWidth="29040" windowHeight="17520" xr2:uid="{00000000-000D-0000-FFFF-FFFF00000000}"/>
  </bookViews>
  <sheets>
    <sheet name="Medicione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6" l="1"/>
  <c r="F27" i="6"/>
  <c r="F26" i="6"/>
  <c r="F25" i="6"/>
  <c r="F24" i="6"/>
  <c r="F23" i="6"/>
  <c r="F22" i="6"/>
  <c r="F21" i="6"/>
  <c r="F20" i="6"/>
  <c r="F19" i="6"/>
  <c r="F18" i="6"/>
  <c r="F17" i="6"/>
  <c r="F16" i="6"/>
  <c r="F15" i="6"/>
  <c r="F14" i="6"/>
  <c r="F13" i="6"/>
  <c r="F12" i="6"/>
  <c r="F11" i="6"/>
  <c r="F10" i="6"/>
  <c r="F29" i="6" s="1"/>
  <c r="F4" i="6"/>
  <c r="F5" i="6" s="1"/>
  <c r="F31" i="6" l="1"/>
</calcChain>
</file>

<file path=xl/sharedStrings.xml><?xml version="1.0" encoding="utf-8"?>
<sst xmlns="http://schemas.openxmlformats.org/spreadsheetml/2006/main" count="57" uniqueCount="35">
  <si>
    <t>NUM.</t>
  </si>
  <si>
    <t>UM</t>
  </si>
  <si>
    <t>DESCRIPCION</t>
  </si>
  <si>
    <t>UD</t>
  </si>
  <si>
    <t>hora</t>
  </si>
  <si>
    <t>Auxiliar de Seguridad (AUX)</t>
  </si>
  <si>
    <t>Azafata</t>
  </si>
  <si>
    <t>Técnico  de sistemas</t>
  </si>
  <si>
    <t>Suministro de equipos, instalación, puesta en marcha,  Alta, conexión y mantenimiento de CRA</t>
  </si>
  <si>
    <t>MEDICIÓN</t>
  </si>
  <si>
    <t>ml</t>
  </si>
  <si>
    <t>PRECIO</t>
  </si>
  <si>
    <t>IMPORTE</t>
  </si>
  <si>
    <t>Recableado cámara exterior  con cable UTP</t>
  </si>
  <si>
    <t>Sustitución y puesta en marcha de batería</t>
  </si>
  <si>
    <t>Reparación cable fibra óptica en cámara</t>
  </si>
  <si>
    <t>Instalación cámaras en zona de obra mediante sistema autónomo y conectado a CECO</t>
  </si>
  <si>
    <t>Actualización equipos informáticos</t>
  </si>
  <si>
    <t>Resolución de varias averías CCTV</t>
  </si>
  <si>
    <t xml:space="preserve">Revisión cámara </t>
  </si>
  <si>
    <t>Suministro, instalación, puesta en marcha e integración: cámara 360º PANASONIC WV-X4571L</t>
  </si>
  <si>
    <t>mes</t>
  </si>
  <si>
    <t xml:space="preserve">Prestación del servicio de seguridad, vigilancia y control en la ZAL Port según las especificaciones indicadas en el Pliego de Prescripciones Técnicas
</t>
  </si>
  <si>
    <t>Suministro, instalación, puesta en marcha e integración: cámara BULLET PANASONIC WV-U1542LA</t>
  </si>
  <si>
    <t>Suministro, instalación, puesta en marcha e integración: cámara MINIDOMO  PANASONIC  MOD. WV-S2231</t>
  </si>
  <si>
    <t>Suministro, instalación, puesta en marcha e integración: cámara BODYWORN REVEAL MOD.K7 (o similar) con interfaz de pantalla táctil, anotaciones en vivo, inteligencia integrada, micrófono dual, duración de la batería de 14 horas, capacidades de luz ultrabaja, activadores de Bluetooth y GPS, pero incluye transmisión a través de WiFi o 3G/4G. (incluye su correspondiente licencia de software)</t>
  </si>
  <si>
    <t>Servicio de Dron con Piloto y Operador de Cámara de visión y térmica (2 horas de vuelo efectivo); DJI Mavic 2 Pro/Phantom 4 Pro, Typoon H Pro o equivalente. El servido debe incluir:
-Seguro
-Gestion y obtención de permisos de vuelo ante las autoridades competentes
-Radio banda aérea
-Habilitación piloto
-Certificación radiofonista
-Equipamiento (material diverso)
-Paracaídas urbano
-Luz de balizamiento</t>
  </si>
  <si>
    <t>TOTAL PRESUPUESTO</t>
  </si>
  <si>
    <t>TOTAL b) Servicios extraordinarios </t>
  </si>
  <si>
    <t>TOTAL a) Seguridad, vigilancia y control de la ZAL Port</t>
  </si>
  <si>
    <t>Presupuesto «a) Seguridad, vigilancia y control de la ZAL Port»</t>
  </si>
  <si>
    <t>Presupuesto «b) Servicios Extraordinarios»</t>
  </si>
  <si>
    <t xml:space="preserve">Vigilante de Seguridad (VS) con arma </t>
  </si>
  <si>
    <t xml:space="preserve">Vigilante de Seguridad (VS) sin arma </t>
  </si>
  <si>
    <t>Vigilante de Seguridad (VS) en funciones de patrulla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</si>
</sst>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C0A]_-;\-* #,##0.00\ [$€-C0A]_-;_-* &quot;-&quot;??\ [$€-C0A]_-;_-@_-"/>
    <numFmt numFmtId="165" formatCode="#,##0\ &quot;€&quot;"/>
    <numFmt numFmtId="166" formatCode="#,##0.00\ &quot;€&quot;"/>
    <numFmt numFmtId="167" formatCode="#,##0.00\ _€"/>
  </numFmts>
  <fonts count="11" x14ac:knownFonts="1">
    <font>
      <sz val="11"/>
      <color theme="1"/>
      <name val="Calibri"/>
      <family val="2"/>
      <scheme val="minor"/>
    </font>
    <font>
      <sz val="10"/>
      <color indexed="8"/>
      <name val="MS Sans Serif"/>
      <family val="2"/>
    </font>
    <font>
      <sz val="8"/>
      <color indexed="8"/>
      <name val="Calibri"/>
      <family val="2"/>
      <scheme val="minor"/>
    </font>
    <font>
      <sz val="12"/>
      <color theme="1"/>
      <name val="Calibri"/>
      <family val="2"/>
      <scheme val="minor"/>
    </font>
    <font>
      <sz val="11"/>
      <color indexed="8"/>
      <name val="Calibri"/>
      <family val="2"/>
    </font>
    <font>
      <sz val="8"/>
      <color rgb="FF000000"/>
      <name val="Calibri"/>
      <family val="2"/>
    </font>
    <font>
      <sz val="10"/>
      <color theme="1"/>
      <name val="Times New Roman"/>
      <family val="1"/>
    </font>
    <font>
      <b/>
      <sz val="11"/>
      <color rgb="FFFFFFFF"/>
      <name val="Calibri"/>
      <family val="2"/>
    </font>
    <font>
      <b/>
      <sz val="10"/>
      <color theme="0"/>
      <name val="Calibri"/>
      <family val="2"/>
    </font>
    <font>
      <b/>
      <sz val="9"/>
      <color rgb="FFFFFFFF"/>
      <name val="Calibri"/>
      <family val="2"/>
    </font>
    <font>
      <b/>
      <sz val="9"/>
      <color theme="0"/>
      <name val="Calibri"/>
      <family val="2"/>
    </font>
  </fonts>
  <fills count="5">
    <fill>
      <patternFill patternType="none"/>
    </fill>
    <fill>
      <patternFill patternType="gray125"/>
    </fill>
    <fill>
      <patternFill patternType="solid">
        <fgColor rgb="FFD9D9D9"/>
        <bgColor indexed="64"/>
      </patternFill>
    </fill>
    <fill>
      <patternFill patternType="solid">
        <fgColor rgb="FF1F497D"/>
        <bgColor indexed="64"/>
      </patternFill>
    </fill>
    <fill>
      <patternFill patternType="solid">
        <fgColor theme="3" tint="0.39997558519241921"/>
        <bgColor indexed="64"/>
      </patternFill>
    </fill>
  </fills>
  <borders count="4">
    <border>
      <left/>
      <right/>
      <top/>
      <bottom/>
      <diagonal/>
    </border>
    <border>
      <left/>
      <right/>
      <top style="medium">
        <color rgb="FFA6A6A6"/>
      </top>
      <bottom/>
      <diagonal/>
    </border>
    <border>
      <left/>
      <right/>
      <top style="thin">
        <color rgb="FFA6A6A6"/>
      </top>
      <bottom style="thin">
        <color rgb="FFA6A6A6"/>
      </bottom>
      <diagonal/>
    </border>
    <border>
      <left/>
      <right/>
      <top style="thin">
        <color indexed="64"/>
      </top>
      <bottom style="thin">
        <color indexed="64"/>
      </bottom>
      <diagonal/>
    </border>
  </borders>
  <cellStyleXfs count="4">
    <xf numFmtId="0" fontId="0" fillId="0" borderId="0"/>
    <xf numFmtId="0" fontId="1" fillId="0" borderId="0"/>
    <xf numFmtId="0" fontId="3" fillId="0" borderId="0"/>
    <xf numFmtId="44" fontId="4" fillId="0" borderId="0" applyFont="0" applyFill="0" applyBorder="0" applyAlignment="0" applyProtection="0"/>
  </cellStyleXfs>
  <cellXfs count="35">
    <xf numFmtId="0" fontId="0" fillId="0" borderId="0" xfId="0"/>
    <xf numFmtId="0" fontId="6" fillId="0" borderId="0" xfId="0" applyFont="1"/>
    <xf numFmtId="0" fontId="6" fillId="0" borderId="0" xfId="0" applyFont="1" applyAlignment="1">
      <alignment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164" fontId="2" fillId="0" borderId="3" xfId="1" applyNumberFormat="1" applyFont="1" applyBorder="1" applyAlignment="1">
      <alignment horizontal="center" vertical="center" wrapText="1"/>
    </xf>
    <xf numFmtId="0" fontId="2" fillId="0" borderId="3" xfId="1" applyFont="1" applyBorder="1" applyAlignment="1">
      <alignment horizontal="center" vertical="center" wrapText="1"/>
    </xf>
    <xf numFmtId="165" fontId="5" fillId="0" borderId="0" xfId="0" applyNumberFormat="1" applyFont="1" applyAlignment="1">
      <alignment horizontal="center" vertical="center"/>
    </xf>
    <xf numFmtId="165" fontId="5" fillId="0" borderId="2" xfId="0" applyNumberFormat="1" applyFont="1" applyBorder="1" applyAlignment="1">
      <alignment horizontal="center" vertical="center"/>
    </xf>
    <xf numFmtId="4" fontId="0" fillId="0" borderId="0" xfId="0" applyNumberFormat="1"/>
    <xf numFmtId="166" fontId="5" fillId="0" borderId="0" xfId="0" applyNumberFormat="1" applyFont="1" applyAlignment="1">
      <alignment horizontal="center" vertical="center"/>
    </xf>
    <xf numFmtId="166" fontId="5" fillId="0" borderId="2" xfId="0" applyNumberFormat="1" applyFont="1" applyBorder="1" applyAlignment="1">
      <alignment horizontal="center" vertical="center"/>
    </xf>
    <xf numFmtId="167" fontId="5" fillId="0" borderId="0" xfId="0" applyNumberFormat="1" applyFont="1" applyAlignment="1">
      <alignment horizontal="center" vertical="center"/>
    </xf>
    <xf numFmtId="167" fontId="5" fillId="0" borderId="2" xfId="0" applyNumberFormat="1" applyFont="1" applyBorder="1" applyAlignment="1">
      <alignment horizontal="center" vertical="center"/>
    </xf>
    <xf numFmtId="0" fontId="5" fillId="0" borderId="0" xfId="0" applyFont="1" applyAlignment="1">
      <alignment vertical="center" wrapText="1"/>
    </xf>
    <xf numFmtId="0" fontId="5" fillId="0" borderId="2" xfId="0" applyFont="1" applyBorder="1" applyAlignment="1">
      <alignment horizontal="justify" vertical="center" wrapText="1"/>
    </xf>
    <xf numFmtId="0" fontId="0" fillId="0" borderId="0" xfId="0" applyAlignment="1">
      <alignment vertical="center"/>
    </xf>
    <xf numFmtId="166" fontId="7" fillId="3" borderId="0" xfId="0" applyNumberFormat="1" applyFont="1" applyFill="1" applyAlignment="1">
      <alignment vertical="center"/>
    </xf>
    <xf numFmtId="166" fontId="7" fillId="3" borderId="0" xfId="0" applyNumberFormat="1" applyFont="1" applyFill="1" applyAlignment="1">
      <alignment horizontal="center" vertical="center"/>
    </xf>
    <xf numFmtId="166" fontId="9" fillId="4" borderId="0" xfId="0" applyNumberFormat="1" applyFont="1" applyFill="1" applyAlignment="1">
      <alignment vertical="center"/>
    </xf>
    <xf numFmtId="166" fontId="9" fillId="4" borderId="0" xfId="0" applyNumberFormat="1" applyFont="1" applyFill="1" applyAlignment="1">
      <alignment horizontal="center" vertical="center"/>
    </xf>
    <xf numFmtId="0" fontId="7" fillId="3" borderId="1" xfId="0" applyFont="1" applyFill="1" applyBorder="1" applyAlignment="1">
      <alignment vertical="center"/>
    </xf>
    <xf numFmtId="0" fontId="8" fillId="4" borderId="0" xfId="0" applyFont="1" applyFill="1" applyAlignment="1">
      <alignment horizontal="left" vertical="center"/>
    </xf>
    <xf numFmtId="0" fontId="10" fillId="4" borderId="0" xfId="0" applyFont="1" applyFill="1" applyAlignment="1">
      <alignment horizontal="left" vertical="center"/>
    </xf>
    <xf numFmtId="0" fontId="9" fillId="4" borderId="1" xfId="0" applyFont="1" applyFill="1" applyBorder="1" applyAlignment="1">
      <alignment vertical="center"/>
    </xf>
  </cellXfs>
  <cellStyles count="4">
    <cellStyle name="Moneda 2" xfId="3" xr:uid="{18E4983A-0D02-4BEB-BB20-2351A21501BC}"/>
    <cellStyle name="Normal" xfId="0" builtinId="0"/>
    <cellStyle name="Normal 2" xfId="2" xr:uid="{00000000-0005-0000-0000-000001000000}"/>
    <cellStyle name="Normal_Hoja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C540-083E-47B5-825A-B57BE63BFB07}">
  <dimension ref="A1:I31"/>
  <sheetViews>
    <sheetView showGridLines="0" tabSelected="1" workbookViewId="0">
      <selection activeCell="H5" sqref="H5"/>
    </sheetView>
  </sheetViews>
  <sheetFormatPr baseColWidth="10" defaultRowHeight="15" x14ac:dyDescent="0.25"/>
  <cols>
    <col min="1" max="1" width="5.7109375" customWidth="1"/>
    <col min="2" max="2" width="5.140625" customWidth="1"/>
    <col min="3" max="3" width="43.28515625" customWidth="1"/>
    <col min="4" max="4" width="8.7109375" bestFit="1" customWidth="1"/>
    <col min="5" max="5" width="9.42578125" customWidth="1"/>
    <col min="6" max="6" width="14.140625" style="6" customWidth="1"/>
    <col min="9" max="9" width="38.28515625" bestFit="1" customWidth="1"/>
  </cols>
  <sheetData>
    <row r="1" spans="1:6" ht="20.100000000000001" customHeight="1" x14ac:dyDescent="0.25">
      <c r="A1" s="33" t="s">
        <v>30</v>
      </c>
      <c r="B1" s="33"/>
      <c r="C1" s="33"/>
      <c r="D1" s="33"/>
      <c r="E1" s="33"/>
      <c r="F1" s="33"/>
    </row>
    <row r="2" spans="1:6" ht="6.4" customHeight="1" x14ac:dyDescent="0.25">
      <c r="A2" s="1"/>
      <c r="B2" s="1"/>
      <c r="C2" s="2"/>
      <c r="D2" s="1"/>
      <c r="E2" s="1"/>
      <c r="F2" s="7"/>
    </row>
    <row r="3" spans="1:6" ht="33.75" x14ac:dyDescent="0.25">
      <c r="A3" s="12" t="s">
        <v>0</v>
      </c>
      <c r="B3" s="13" t="s">
        <v>1</v>
      </c>
      <c r="C3" s="14" t="s">
        <v>2</v>
      </c>
      <c r="D3" s="15" t="s">
        <v>11</v>
      </c>
      <c r="E3" s="15" t="s">
        <v>9</v>
      </c>
      <c r="F3" s="16" t="s">
        <v>12</v>
      </c>
    </row>
    <row r="4" spans="1:6" ht="45.75" thickBot="1" x14ac:dyDescent="0.3">
      <c r="A4" s="3">
        <v>1</v>
      </c>
      <c r="B4" s="4" t="s">
        <v>21</v>
      </c>
      <c r="C4" s="24" t="s">
        <v>22</v>
      </c>
      <c r="D4" s="20"/>
      <c r="E4" s="22">
        <v>60</v>
      </c>
      <c r="F4" s="20">
        <f>D4*E4</f>
        <v>0</v>
      </c>
    </row>
    <row r="5" spans="1:6" ht="20.100000000000001" customHeight="1" x14ac:dyDescent="0.25">
      <c r="A5" s="34" t="s">
        <v>29</v>
      </c>
      <c r="B5" s="34"/>
      <c r="C5" s="34"/>
      <c r="D5" s="29"/>
      <c r="E5" s="29"/>
      <c r="F5" s="30">
        <f>SUM(F4:F4)</f>
        <v>0</v>
      </c>
    </row>
    <row r="6" spans="1:6" ht="9.9499999999999993" customHeight="1" x14ac:dyDescent="0.25">
      <c r="F6"/>
    </row>
    <row r="7" spans="1:6" ht="20.100000000000001" customHeight="1" x14ac:dyDescent="0.25">
      <c r="A7" s="32" t="s">
        <v>31</v>
      </c>
      <c r="B7" s="32"/>
      <c r="C7" s="32"/>
      <c r="D7" s="32"/>
      <c r="E7" s="32"/>
      <c r="F7" s="32"/>
    </row>
    <row r="8" spans="1:6" ht="6.95" customHeight="1" x14ac:dyDescent="0.25">
      <c r="A8" s="1"/>
      <c r="B8" s="1"/>
      <c r="C8" s="2"/>
      <c r="D8" s="1"/>
      <c r="E8" s="1"/>
      <c r="F8" s="7"/>
    </row>
    <row r="9" spans="1:6" ht="33.75" x14ac:dyDescent="0.25">
      <c r="A9" s="12" t="s">
        <v>0</v>
      </c>
      <c r="B9" s="13" t="s">
        <v>1</v>
      </c>
      <c r="C9" s="14" t="s">
        <v>2</v>
      </c>
      <c r="D9" s="15" t="s">
        <v>11</v>
      </c>
      <c r="E9" s="15" t="s">
        <v>9</v>
      </c>
      <c r="F9" s="16" t="s">
        <v>12</v>
      </c>
    </row>
    <row r="10" spans="1:6" x14ac:dyDescent="0.25">
      <c r="A10" s="3">
        <v>1</v>
      </c>
      <c r="B10" s="4" t="s">
        <v>4</v>
      </c>
      <c r="C10" s="5" t="s">
        <v>33</v>
      </c>
      <c r="D10" s="17"/>
      <c r="E10" s="22">
        <v>1700</v>
      </c>
      <c r="F10" s="20">
        <f t="shared" ref="F10:F28" si="0">D10*E10</f>
        <v>0</v>
      </c>
    </row>
    <row r="11" spans="1:6" x14ac:dyDescent="0.25">
      <c r="A11" s="8">
        <v>2</v>
      </c>
      <c r="B11" s="9" t="s">
        <v>4</v>
      </c>
      <c r="C11" s="10" t="s">
        <v>32</v>
      </c>
      <c r="D11" s="18"/>
      <c r="E11" s="23">
        <v>1000</v>
      </c>
      <c r="F11" s="21">
        <f t="shared" si="0"/>
        <v>0</v>
      </c>
    </row>
    <row r="12" spans="1:6" x14ac:dyDescent="0.25">
      <c r="A12" s="3">
        <v>3</v>
      </c>
      <c r="B12" s="4" t="s">
        <v>4</v>
      </c>
      <c r="C12" s="10" t="s">
        <v>34</v>
      </c>
      <c r="D12" s="18"/>
      <c r="E12" s="23">
        <v>2000</v>
      </c>
      <c r="F12" s="21">
        <f t="shared" si="0"/>
        <v>0</v>
      </c>
    </row>
    <row r="13" spans="1:6" x14ac:dyDescent="0.25">
      <c r="A13" s="8">
        <v>4</v>
      </c>
      <c r="B13" s="9" t="s">
        <v>4</v>
      </c>
      <c r="C13" s="10" t="s">
        <v>5</v>
      </c>
      <c r="D13" s="18"/>
      <c r="E13" s="23">
        <v>3000</v>
      </c>
      <c r="F13" s="21">
        <f t="shared" si="0"/>
        <v>0</v>
      </c>
    </row>
    <row r="14" spans="1:6" x14ac:dyDescent="0.25">
      <c r="A14" s="3">
        <v>5</v>
      </c>
      <c r="B14" s="9" t="s">
        <v>4</v>
      </c>
      <c r="C14" s="10" t="s">
        <v>6</v>
      </c>
      <c r="D14" s="18"/>
      <c r="E14" s="23">
        <v>1600</v>
      </c>
      <c r="F14" s="21">
        <f t="shared" si="0"/>
        <v>0</v>
      </c>
    </row>
    <row r="15" spans="1:6" x14ac:dyDescent="0.25">
      <c r="A15" s="8">
        <v>6</v>
      </c>
      <c r="B15" s="9" t="s">
        <v>4</v>
      </c>
      <c r="C15" s="10" t="s">
        <v>7</v>
      </c>
      <c r="D15" s="18"/>
      <c r="E15" s="23">
        <v>430</v>
      </c>
      <c r="F15" s="21">
        <f t="shared" si="0"/>
        <v>0</v>
      </c>
    </row>
    <row r="16" spans="1:6" ht="26.45" customHeight="1" x14ac:dyDescent="0.25">
      <c r="A16" s="3">
        <v>7</v>
      </c>
      <c r="B16" s="9" t="s">
        <v>3</v>
      </c>
      <c r="C16" s="11" t="s">
        <v>8</v>
      </c>
      <c r="D16" s="18"/>
      <c r="E16" s="23">
        <v>10</v>
      </c>
      <c r="F16" s="21">
        <f t="shared" si="0"/>
        <v>0</v>
      </c>
    </row>
    <row r="17" spans="1:9" x14ac:dyDescent="0.25">
      <c r="A17" s="8">
        <v>8</v>
      </c>
      <c r="B17" s="9" t="s">
        <v>10</v>
      </c>
      <c r="C17" s="11" t="s">
        <v>13</v>
      </c>
      <c r="D17" s="18"/>
      <c r="E17" s="23">
        <v>5</v>
      </c>
      <c r="F17" s="21">
        <f t="shared" si="0"/>
        <v>0</v>
      </c>
    </row>
    <row r="18" spans="1:9" x14ac:dyDescent="0.25">
      <c r="A18" s="3">
        <v>9</v>
      </c>
      <c r="B18" s="9" t="s">
        <v>3</v>
      </c>
      <c r="C18" s="11" t="s">
        <v>14</v>
      </c>
      <c r="D18" s="18"/>
      <c r="E18" s="23">
        <v>1</v>
      </c>
      <c r="F18" s="21">
        <f t="shared" si="0"/>
        <v>0</v>
      </c>
    </row>
    <row r="19" spans="1:9" x14ac:dyDescent="0.25">
      <c r="A19" s="8">
        <v>10</v>
      </c>
      <c r="B19" s="9" t="s">
        <v>3</v>
      </c>
      <c r="C19" s="11" t="s">
        <v>15</v>
      </c>
      <c r="D19" s="18"/>
      <c r="E19" s="23">
        <v>1</v>
      </c>
      <c r="F19" s="21">
        <f t="shared" si="0"/>
        <v>0</v>
      </c>
      <c r="G19" s="19"/>
      <c r="H19" s="19"/>
    </row>
    <row r="20" spans="1:9" ht="30" customHeight="1" x14ac:dyDescent="0.25">
      <c r="A20" s="3">
        <v>11</v>
      </c>
      <c r="B20" s="9" t="s">
        <v>3</v>
      </c>
      <c r="C20" s="11" t="s">
        <v>16</v>
      </c>
      <c r="D20" s="18"/>
      <c r="E20" s="23">
        <v>1</v>
      </c>
      <c r="F20" s="20">
        <f t="shared" si="0"/>
        <v>0</v>
      </c>
      <c r="G20" s="19"/>
      <c r="H20" s="19"/>
    </row>
    <row r="21" spans="1:9" x14ac:dyDescent="0.25">
      <c r="A21" s="8">
        <v>12</v>
      </c>
      <c r="B21" s="9" t="s">
        <v>3</v>
      </c>
      <c r="C21" s="11" t="s">
        <v>17</v>
      </c>
      <c r="D21" s="18"/>
      <c r="E21" s="23">
        <v>1</v>
      </c>
      <c r="F21" s="21">
        <f t="shared" si="0"/>
        <v>0</v>
      </c>
      <c r="G21" s="19"/>
      <c r="H21" s="19"/>
    </row>
    <row r="22" spans="1:9" x14ac:dyDescent="0.25">
      <c r="A22" s="3">
        <v>13</v>
      </c>
      <c r="B22" s="9" t="s">
        <v>3</v>
      </c>
      <c r="C22" s="11" t="s">
        <v>18</v>
      </c>
      <c r="D22" s="18"/>
      <c r="E22" s="23">
        <v>1</v>
      </c>
      <c r="F22" s="20">
        <f t="shared" si="0"/>
        <v>0</v>
      </c>
      <c r="G22" s="19"/>
      <c r="H22" s="19"/>
    </row>
    <row r="23" spans="1:9" x14ac:dyDescent="0.25">
      <c r="A23" s="8">
        <v>14</v>
      </c>
      <c r="B23" s="9" t="s">
        <v>3</v>
      </c>
      <c r="C23" s="11" t="s">
        <v>19</v>
      </c>
      <c r="D23" s="18"/>
      <c r="E23" s="23">
        <v>1</v>
      </c>
      <c r="F23" s="21">
        <f t="shared" si="0"/>
        <v>0</v>
      </c>
      <c r="G23" s="19"/>
      <c r="H23" s="19"/>
    </row>
    <row r="24" spans="1:9" ht="30" customHeight="1" x14ac:dyDescent="0.25">
      <c r="A24" s="3">
        <v>15</v>
      </c>
      <c r="B24" s="9" t="s">
        <v>3</v>
      </c>
      <c r="C24" s="11" t="s">
        <v>23</v>
      </c>
      <c r="D24" s="18"/>
      <c r="E24" s="23">
        <v>1</v>
      </c>
      <c r="F24" s="21">
        <f t="shared" si="0"/>
        <v>0</v>
      </c>
      <c r="G24" s="19"/>
      <c r="H24" s="19"/>
    </row>
    <row r="25" spans="1:9" ht="30.6" customHeight="1" x14ac:dyDescent="0.25">
      <c r="A25" s="8">
        <v>16</v>
      </c>
      <c r="B25" s="9" t="s">
        <v>3</v>
      </c>
      <c r="C25" s="11" t="s">
        <v>20</v>
      </c>
      <c r="D25" s="18"/>
      <c r="E25" s="23">
        <v>1</v>
      </c>
      <c r="F25" s="21">
        <f t="shared" si="0"/>
        <v>0</v>
      </c>
      <c r="G25" s="19"/>
      <c r="H25" s="19"/>
    </row>
    <row r="26" spans="1:9" ht="29.45" customHeight="1" x14ac:dyDescent="0.25">
      <c r="A26" s="3">
        <v>17</v>
      </c>
      <c r="B26" s="9" t="s">
        <v>3</v>
      </c>
      <c r="C26" s="11" t="s">
        <v>24</v>
      </c>
      <c r="D26" s="18"/>
      <c r="E26" s="23">
        <v>1</v>
      </c>
      <c r="F26" s="21">
        <f t="shared" si="0"/>
        <v>0</v>
      </c>
      <c r="G26" s="19"/>
      <c r="H26" s="19"/>
    </row>
    <row r="27" spans="1:9" ht="70.900000000000006" customHeight="1" x14ac:dyDescent="0.25">
      <c r="A27" s="8">
        <v>18</v>
      </c>
      <c r="B27" s="9" t="s">
        <v>3</v>
      </c>
      <c r="C27" s="25" t="s">
        <v>25</v>
      </c>
      <c r="D27" s="18"/>
      <c r="E27" s="23">
        <v>1</v>
      </c>
      <c r="F27" s="21">
        <f t="shared" si="0"/>
        <v>0</v>
      </c>
      <c r="G27" s="19"/>
      <c r="H27" s="19"/>
      <c r="I27" s="26"/>
    </row>
    <row r="28" spans="1:9" ht="136.15" customHeight="1" thickBot="1" x14ac:dyDescent="0.3">
      <c r="A28" s="3">
        <v>19</v>
      </c>
      <c r="B28" s="9" t="s">
        <v>3</v>
      </c>
      <c r="C28" s="25" t="s">
        <v>26</v>
      </c>
      <c r="D28" s="18"/>
      <c r="E28" s="23">
        <v>1</v>
      </c>
      <c r="F28" s="21">
        <f t="shared" si="0"/>
        <v>0</v>
      </c>
      <c r="G28" s="19"/>
    </row>
    <row r="29" spans="1:9" ht="20.100000000000001" customHeight="1" x14ac:dyDescent="0.25">
      <c r="A29" s="34" t="s">
        <v>28</v>
      </c>
      <c r="B29" s="34"/>
      <c r="C29" s="34"/>
      <c r="D29" s="29"/>
      <c r="E29" s="29"/>
      <c r="F29" s="30">
        <f>SUM(F10:F28)</f>
        <v>0</v>
      </c>
    </row>
    <row r="30" spans="1:9" ht="4.3499999999999996" customHeight="1" thickBot="1" x14ac:dyDescent="0.3"/>
    <row r="31" spans="1:9" ht="24.4" customHeight="1" x14ac:dyDescent="0.25">
      <c r="A31" s="31" t="s">
        <v>27</v>
      </c>
      <c r="B31" s="31"/>
      <c r="C31" s="31"/>
      <c r="D31" s="27"/>
      <c r="E31" s="27"/>
      <c r="F31" s="28">
        <f>F29+F5</f>
        <v>0</v>
      </c>
    </row>
  </sheetData>
  <mergeCells count="5">
    <mergeCell ref="A31:C31"/>
    <mergeCell ref="A7:F7"/>
    <mergeCell ref="A1:F1"/>
    <mergeCell ref="A5:C5"/>
    <mergeCell ref="A29:C29"/>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cf1f3c-7095-4170-956c-9bb078c8fd0e" xsi:nil="true"/>
    <lcf76f155ced4ddcb4097134ff3c332f xmlns="74d71438-6911-4910-9942-66aea097cd6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6" ma:contentTypeDescription="Crear nuevo documento." ma:contentTypeScope="" ma:versionID="9e62dd965ff270979c54d31f1eccd23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e5b5ac8de2a8dfae99ccdf0f7e254032"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d75205c-aeec-4ffd-b8da-7772a674f8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9e2c3b3-7236-4822-824f-366ac4e83cec}" ma:internalName="TaxCatchAll" ma:showField="CatchAllData" ma:web="3ecf1f3c-7095-4170-956c-9bb078c8fd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BDC940-5973-4518-A4B5-5F16298E5784}">
  <ds:schemaRefs>
    <ds:schemaRef ds:uri="http://schemas.microsoft.com/sharepoint/v3/contenttype/forms"/>
  </ds:schemaRefs>
</ds:datastoreItem>
</file>

<file path=customXml/itemProps2.xml><?xml version="1.0" encoding="utf-8"?>
<ds:datastoreItem xmlns:ds="http://schemas.openxmlformats.org/officeDocument/2006/customXml" ds:itemID="{DA748E8B-ABB0-42D0-B7F0-C39E75EF1D63}">
  <ds:schemaRefs>
    <ds:schemaRef ds:uri="http://schemas.microsoft.com/office/2006/metadata/properties"/>
    <ds:schemaRef ds:uri="http://schemas.microsoft.com/office/infopath/2007/PartnerControls"/>
    <ds:schemaRef ds:uri="3ecf1f3c-7095-4170-956c-9bb078c8fd0e"/>
    <ds:schemaRef ds:uri="74d71438-6911-4910-9942-66aea097cd67"/>
  </ds:schemaRefs>
</ds:datastoreItem>
</file>

<file path=customXml/itemProps3.xml><?xml version="1.0" encoding="utf-8"?>
<ds:datastoreItem xmlns:ds="http://schemas.openxmlformats.org/officeDocument/2006/customXml" ds:itemID="{3DD0BD65-F830-44A4-8AFB-240DB2EFA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Mediciones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Eva Gázquez</cp:lastModifiedBy>
  <cp:lastPrinted>2023-05-04T11:17:11Z</cp:lastPrinted>
  <dcterms:created xsi:type="dcterms:W3CDTF">2013-09-30T07:37:05Z</dcterms:created>
  <dcterms:modified xsi:type="dcterms:W3CDTF">2023-05-09T08:27:40Z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y fmtid="{D5CDD505-2E9C-101B-9397-08002B2CF9AE}" pid="3" name="Order">
    <vt:r8>6985400</vt:r8>
  </property>
  <property fmtid="{D5CDD505-2E9C-101B-9397-08002B2CF9AE}" pid="4" name="MediaServiceImageTags">
    <vt:lpwstr/>
  </property>
</Properties>
</file>