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2/2220000/2222000/2222020 Servicio Prevencion Ajeno/PLIEGOS/"/>
    </mc:Choice>
  </mc:AlternateContent>
  <xr:revisionPtr revIDLastSave="86" documentId="14_{A29950D0-D0E6-466E-AF93-64349C36ED15}" xr6:coauthVersionLast="47" xr6:coauthVersionMax="47" xr10:uidLastSave="{147B68E2-CC5A-4090-B6A8-EB279CF7E9E5}"/>
  <bookViews>
    <workbookView xWindow="-103" yWindow="-103" windowWidth="33120" windowHeight="18000" xr2:uid="{00000000-000D-0000-FFFF-FFFF00000000}"/>
  </bookViews>
  <sheets>
    <sheet name="222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3" l="1"/>
  <c r="C29" i="3"/>
  <c r="F28" i="3"/>
  <c r="F26" i="3"/>
  <c r="F25" i="3"/>
  <c r="F24" i="3"/>
  <c r="F23" i="3"/>
  <c r="F22" i="3"/>
  <c r="F21" i="3"/>
  <c r="F20" i="3"/>
  <c r="F19" i="3"/>
  <c r="F18" i="3"/>
  <c r="F17" i="3"/>
  <c r="C13" i="3"/>
  <c r="F12" i="3"/>
  <c r="F11" i="3"/>
  <c r="F10" i="3"/>
  <c r="F9" i="3"/>
  <c r="F8" i="3"/>
  <c r="F7" i="3"/>
  <c r="F6" i="3"/>
  <c r="F5" i="3"/>
  <c r="F29" i="3" l="1"/>
  <c r="F13" i="3"/>
  <c r="F31" i="3" l="1"/>
</calcChain>
</file>

<file path=xl/sharedStrings.xml><?xml version="1.0" encoding="utf-8"?>
<sst xmlns="http://schemas.openxmlformats.org/spreadsheetml/2006/main" count="60" uniqueCount="37">
  <si>
    <t>NUM.</t>
  </si>
  <si>
    <t>PRECIO</t>
  </si>
  <si>
    <t>IMPORTE</t>
  </si>
  <si>
    <t>ud</t>
  </si>
  <si>
    <t>UM</t>
  </si>
  <si>
    <t>TOTAL</t>
  </si>
  <si>
    <t xml:space="preserve">DESCRIPCION </t>
  </si>
  <si>
    <t xml:space="preserve">MEDICION  </t>
  </si>
  <si>
    <t xml:space="preserve">Servicio prevención para las especialidades tecnicas: Seguridad, Higiene y Ergonomía-Psicosociologia.
</t>
  </si>
  <si>
    <t xml:space="preserve">Servicio Vigilancia de la Salud
</t>
  </si>
  <si>
    <t>Formación inicial extraordinaria (grupo de 8 personas máx/grupo) 6h</t>
  </si>
  <si>
    <t>Formación reciclaje extraordinaria (grupo de 8 personas máx/grupo) 2h</t>
  </si>
  <si>
    <t>Suministro Desfibrilador PHILIPS HS1 (o similar)</t>
  </si>
  <si>
    <t>Desfibrilador (Supervisión técnica y trámite documental)</t>
  </si>
  <si>
    <t>Formación inicial  (grupo de 8 personas máx/grupo) 6h</t>
  </si>
  <si>
    <t>Formación reciclaje  (grupo de 8 personas máx/grupo) 2h</t>
  </si>
  <si>
    <t>Formación interna</t>
  </si>
  <si>
    <t>Jornada formativa extraordinaria</t>
  </si>
  <si>
    <t>Suministro Equipos de Primera Intervención: Casco seguridad</t>
  </si>
  <si>
    <t>Suministro Equipos de Primera Intervención: Calzado seguridad</t>
  </si>
  <si>
    <t xml:space="preserve">Suministro Equipos de Primera Intervención: Protecciones auditivas </t>
  </si>
  <si>
    <t>Suministro Equipos de Primera Intervención: Protección ocular</t>
  </si>
  <si>
    <t>Suministro Equipos de Primera Intervención: Guantes de seguridad</t>
  </si>
  <si>
    <t>Inspección de auditoria alimentaria en los 4 restaurantes</t>
  </si>
  <si>
    <t>Inspección de auditoria alimentaria extraordinaria</t>
  </si>
  <si>
    <t>Asesoramiento y seguimiento técnico (AUDIT 45001)</t>
  </si>
  <si>
    <t>Supervisión y tramite documental extraordinario</t>
  </si>
  <si>
    <t>PA/año</t>
  </si>
  <si>
    <t>ud/año</t>
  </si>
  <si>
    <t>MEDICION</t>
  </si>
  <si>
    <t>Mantenimiento Correctivo</t>
  </si>
  <si>
    <t>Mantenimiento Preventivo</t>
  </si>
  <si>
    <t>TOTAL PRESUPUESTO</t>
  </si>
  <si>
    <t>SERVICIO DE PREVENCIÓN AJENO</t>
  </si>
  <si>
    <t>Chequeo médico completo VIP</t>
  </si>
  <si>
    <t>CAPITULO A</t>
  </si>
  <si>
    <t>CAPITULO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</si>
</sst>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C0A]_-;\-* #,##0.00\ [$€-C0A]_-;_-* &quot;-&quot;??\ [$€-C0A]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b/>
      <sz val="12"/>
      <color indexed="56"/>
      <name val="Arial Narrow"/>
      <family val="2"/>
    </font>
    <font>
      <sz val="9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name val="Arial Narrow"/>
      <family val="2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auto="1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1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166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44" fontId="9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44" fontId="9" fillId="4" borderId="2" xfId="0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44" fontId="10" fillId="0" borderId="5" xfId="0" applyNumberFormat="1" applyFont="1" applyBorder="1" applyAlignment="1">
      <alignment horizontal="center" vertical="center"/>
    </xf>
    <xf numFmtId="0" fontId="14" fillId="4" borderId="2" xfId="0" applyFont="1" applyFill="1" applyBorder="1" applyAlignment="1">
      <alignment horizontal="right" vertical="center"/>
    </xf>
    <xf numFmtId="0" fontId="9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166" fontId="9" fillId="6" borderId="0" xfId="0" applyNumberFormat="1" applyFont="1" applyFill="1" applyAlignment="1">
      <alignment horizontal="center" vertical="center"/>
    </xf>
    <xf numFmtId="44" fontId="9" fillId="6" borderId="0" xfId="0" applyNumberFormat="1" applyFont="1" applyFill="1" applyAlignment="1">
      <alignment horizontal="center" vertical="center"/>
    </xf>
    <xf numFmtId="0" fontId="9" fillId="6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166" fontId="9" fillId="6" borderId="2" xfId="0" applyNumberFormat="1" applyFont="1" applyFill="1" applyBorder="1" applyAlignment="1">
      <alignment horizontal="center" vertical="center"/>
    </xf>
    <xf numFmtId="44" fontId="9" fillId="6" borderId="2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justify" vertical="center" wrapText="1"/>
    </xf>
    <xf numFmtId="165" fontId="2" fillId="0" borderId="8" xfId="1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44" fontId="10" fillId="0" borderId="7" xfId="0" applyNumberFormat="1" applyFont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justify" vertical="center" wrapText="1"/>
    </xf>
    <xf numFmtId="3" fontId="2" fillId="2" borderId="6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justify" vertical="center" wrapText="1"/>
    </xf>
    <xf numFmtId="165" fontId="2" fillId="0" borderId="6" xfId="1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44" fontId="10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1" applyFont="1" applyBorder="1" applyAlignment="1">
      <alignment horizontal="left" vertical="top" wrapText="1"/>
    </xf>
    <xf numFmtId="165" fontId="2" fillId="0" borderId="9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</cellXfs>
  <cellStyles count="10">
    <cellStyle name="Millares 2" xfId="3" xr:uid="{00000000-0005-0000-0000-000000000000}"/>
    <cellStyle name="Millares 3" xfId="4" xr:uid="{00000000-0005-0000-0000-000001000000}"/>
    <cellStyle name="Moneda 2" xfId="5" xr:uid="{00000000-0005-0000-0000-000002000000}"/>
    <cellStyle name="Moneda 3" xfId="6" xr:uid="{00000000-0005-0000-0000-000003000000}"/>
    <cellStyle name="Moneda 4" xfId="9" xr:uid="{82289467-ADD7-4F81-840E-B0817783C184}"/>
    <cellStyle name="Normal" xfId="0" builtinId="0"/>
    <cellStyle name="Normal 2" xfId="2" xr:uid="{00000000-0005-0000-0000-000005000000}"/>
    <cellStyle name="Normal 3" xfId="7" xr:uid="{00000000-0005-0000-0000-000006000000}"/>
    <cellStyle name="Normal 4" xfId="8" xr:uid="{00000000-0005-0000-0000-000007000000}"/>
    <cellStyle name="Normal_Hoja1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4DEE-B047-436D-BA21-092E45B37080}">
  <dimension ref="A1:F34"/>
  <sheetViews>
    <sheetView tabSelected="1" view="pageBreakPreview" zoomScale="120" zoomScaleNormal="100" zoomScaleSheetLayoutView="120" workbookViewId="0">
      <selection activeCell="H22" sqref="H22"/>
    </sheetView>
  </sheetViews>
  <sheetFormatPr baseColWidth="10" defaultColWidth="11.3828125" defaultRowHeight="14.6" x14ac:dyDescent="0.4"/>
  <cols>
    <col min="1" max="1" width="8.4609375" style="12" bestFit="1" customWidth="1"/>
    <col min="2" max="2" width="5.3828125" style="12" customWidth="1"/>
    <col min="3" max="3" width="37.3828125" style="12" customWidth="1"/>
    <col min="4" max="4" width="5.15234375" style="12" bestFit="1" customWidth="1"/>
    <col min="5" max="5" width="7.15234375" style="12" bestFit="1" customWidth="1"/>
    <col min="6" max="6" width="6.3046875" style="1" bestFit="1" customWidth="1"/>
    <col min="7" max="16384" width="11.3828125" style="12"/>
  </cols>
  <sheetData>
    <row r="1" spans="1:6" ht="15.45" x14ac:dyDescent="0.4">
      <c r="A1" s="41"/>
      <c r="B1" s="41"/>
      <c r="C1" s="42" t="s">
        <v>33</v>
      </c>
      <c r="D1" s="43"/>
      <c r="E1" s="44"/>
      <c r="F1" s="44"/>
    </row>
    <row r="2" spans="1:6" ht="15" customHeight="1" x14ac:dyDescent="0.4">
      <c r="A2" s="45"/>
      <c r="B2" s="45"/>
      <c r="C2" s="45"/>
      <c r="D2" s="45"/>
      <c r="E2" s="45"/>
      <c r="F2" s="45"/>
    </row>
    <row r="3" spans="1:6" ht="15" thickBot="1" x14ac:dyDescent="0.45">
      <c r="A3" s="2" t="s">
        <v>35</v>
      </c>
      <c r="B3" s="2"/>
      <c r="C3" s="40" t="s">
        <v>31</v>
      </c>
      <c r="D3" s="5"/>
      <c r="E3" s="5"/>
      <c r="F3" s="5"/>
    </row>
    <row r="4" spans="1:6" ht="15" thickBot="1" x14ac:dyDescent="0.45">
      <c r="A4" s="3" t="s">
        <v>0</v>
      </c>
      <c r="B4" s="3" t="s">
        <v>4</v>
      </c>
      <c r="C4" s="4" t="s">
        <v>6</v>
      </c>
      <c r="D4" s="4" t="s">
        <v>1</v>
      </c>
      <c r="E4" s="4" t="s">
        <v>29</v>
      </c>
      <c r="F4" s="3" t="s">
        <v>2</v>
      </c>
    </row>
    <row r="5" spans="1:6" ht="25.5" customHeight="1" x14ac:dyDescent="0.4">
      <c r="A5" s="63">
        <v>1</v>
      </c>
      <c r="B5" s="64" t="s">
        <v>27</v>
      </c>
      <c r="C5" s="65" t="s">
        <v>8</v>
      </c>
      <c r="D5" s="66"/>
      <c r="E5" s="67">
        <v>5</v>
      </c>
      <c r="F5" s="66">
        <f t="shared" ref="F5" si="0">D5*E5</f>
        <v>0</v>
      </c>
    </row>
    <row r="6" spans="1:6" x14ac:dyDescent="0.4">
      <c r="A6" s="55">
        <v>2</v>
      </c>
      <c r="B6" s="61" t="s">
        <v>27</v>
      </c>
      <c r="C6" s="68" t="s">
        <v>9</v>
      </c>
      <c r="D6" s="58"/>
      <c r="E6" s="62">
        <v>5</v>
      </c>
      <c r="F6" s="58">
        <f>D6*E6</f>
        <v>0</v>
      </c>
    </row>
    <row r="7" spans="1:6" x14ac:dyDescent="0.4">
      <c r="A7" s="55">
        <v>3</v>
      </c>
      <c r="B7" s="61" t="s">
        <v>27</v>
      </c>
      <c r="C7" s="57" t="s">
        <v>25</v>
      </c>
      <c r="D7" s="58"/>
      <c r="E7" s="62">
        <v>5</v>
      </c>
      <c r="F7" s="58">
        <f t="shared" ref="F7:F10" si="1">D7*E7</f>
        <v>0</v>
      </c>
    </row>
    <row r="8" spans="1:6" x14ac:dyDescent="0.4">
      <c r="A8" s="55">
        <v>4</v>
      </c>
      <c r="B8" s="61" t="s">
        <v>28</v>
      </c>
      <c r="C8" s="57" t="s">
        <v>23</v>
      </c>
      <c r="D8" s="58"/>
      <c r="E8" s="62">
        <v>5</v>
      </c>
      <c r="F8" s="58">
        <f t="shared" si="1"/>
        <v>0</v>
      </c>
    </row>
    <row r="9" spans="1:6" x14ac:dyDescent="0.4">
      <c r="A9" s="55">
        <v>5</v>
      </c>
      <c r="B9" s="61" t="s">
        <v>28</v>
      </c>
      <c r="C9" s="57" t="s">
        <v>16</v>
      </c>
      <c r="D9" s="58"/>
      <c r="E9" s="62">
        <v>5</v>
      </c>
      <c r="F9" s="58">
        <f t="shared" si="1"/>
        <v>0</v>
      </c>
    </row>
    <row r="10" spans="1:6" x14ac:dyDescent="0.4">
      <c r="A10" s="55">
        <v>6</v>
      </c>
      <c r="B10" s="61" t="s">
        <v>28</v>
      </c>
      <c r="C10" s="69" t="s">
        <v>13</v>
      </c>
      <c r="D10" s="58"/>
      <c r="E10" s="62">
        <v>5</v>
      </c>
      <c r="F10" s="58">
        <f t="shared" si="1"/>
        <v>0</v>
      </c>
    </row>
    <row r="11" spans="1:6" x14ac:dyDescent="0.4">
      <c r="A11" s="55">
        <v>7</v>
      </c>
      <c r="B11" s="56" t="s">
        <v>28</v>
      </c>
      <c r="C11" s="57" t="s">
        <v>14</v>
      </c>
      <c r="D11" s="58"/>
      <c r="E11" s="62">
        <v>5</v>
      </c>
      <c r="F11" s="60">
        <f>D11*E11</f>
        <v>0</v>
      </c>
    </row>
    <row r="12" spans="1:6" x14ac:dyDescent="0.4">
      <c r="A12" s="55">
        <v>8</v>
      </c>
      <c r="B12" s="56" t="s">
        <v>28</v>
      </c>
      <c r="C12" s="57" t="s">
        <v>15</v>
      </c>
      <c r="D12" s="58"/>
      <c r="E12" s="59">
        <v>5</v>
      </c>
      <c r="F12" s="60">
        <f t="shared" ref="F12" si="2">D12*E12</f>
        <v>0</v>
      </c>
    </row>
    <row r="13" spans="1:6" x14ac:dyDescent="0.4">
      <c r="A13" s="25" t="s">
        <v>5</v>
      </c>
      <c r="B13" s="26"/>
      <c r="C13" s="27" t="str">
        <f>A3</f>
        <v>CAPITULO A</v>
      </c>
      <c r="D13" s="28"/>
      <c r="E13" s="29"/>
      <c r="F13" s="30">
        <f>SUM(F5:F12)</f>
        <v>0</v>
      </c>
    </row>
    <row r="14" spans="1:6" ht="6.9" customHeight="1" x14ac:dyDescent="0.4">
      <c r="A14" s="6"/>
      <c r="B14" s="7"/>
      <c r="C14" s="8"/>
      <c r="D14" s="10"/>
      <c r="E14" s="9"/>
      <c r="F14" s="11"/>
    </row>
    <row r="15" spans="1:6" x14ac:dyDescent="0.4">
      <c r="A15" s="37" t="s">
        <v>36</v>
      </c>
      <c r="B15" s="37"/>
      <c r="C15" s="39" t="s">
        <v>30</v>
      </c>
      <c r="D15" s="38"/>
      <c r="E15" s="38"/>
      <c r="F15" s="38"/>
    </row>
    <row r="16" spans="1:6" x14ac:dyDescent="0.4">
      <c r="A16" s="13" t="s">
        <v>0</v>
      </c>
      <c r="B16" s="13" t="s">
        <v>4</v>
      </c>
      <c r="C16" s="15" t="s">
        <v>6</v>
      </c>
      <c r="D16" s="15" t="s">
        <v>1</v>
      </c>
      <c r="E16" s="15" t="s">
        <v>7</v>
      </c>
      <c r="F16" s="13" t="s">
        <v>2</v>
      </c>
    </row>
    <row r="17" spans="1:6" ht="21.45" x14ac:dyDescent="0.4">
      <c r="A17" s="46">
        <v>1</v>
      </c>
      <c r="B17" s="47" t="s">
        <v>3</v>
      </c>
      <c r="C17" s="48" t="s">
        <v>10</v>
      </c>
      <c r="D17" s="49"/>
      <c r="E17" s="50">
        <v>5</v>
      </c>
      <c r="F17" s="51">
        <f>D17*E17</f>
        <v>0</v>
      </c>
    </row>
    <row r="18" spans="1:6" ht="21.45" x14ac:dyDescent="0.4">
      <c r="A18" s="55">
        <v>2</v>
      </c>
      <c r="B18" s="56" t="s">
        <v>3</v>
      </c>
      <c r="C18" s="57" t="s">
        <v>11</v>
      </c>
      <c r="D18" s="58"/>
      <c r="E18" s="59">
        <v>5</v>
      </c>
      <c r="F18" s="60">
        <f t="shared" ref="F18:F28" si="3">D18*E18</f>
        <v>0</v>
      </c>
    </row>
    <row r="19" spans="1:6" x14ac:dyDescent="0.4">
      <c r="A19" s="55">
        <v>3</v>
      </c>
      <c r="B19" s="56" t="s">
        <v>3</v>
      </c>
      <c r="C19" s="57" t="s">
        <v>12</v>
      </c>
      <c r="D19" s="58"/>
      <c r="E19" s="59">
        <v>1</v>
      </c>
      <c r="F19" s="60">
        <f t="shared" si="3"/>
        <v>0</v>
      </c>
    </row>
    <row r="20" spans="1:6" x14ac:dyDescent="0.4">
      <c r="A20" s="55">
        <v>4</v>
      </c>
      <c r="B20" s="56" t="s">
        <v>3</v>
      </c>
      <c r="C20" s="57" t="s">
        <v>26</v>
      </c>
      <c r="D20" s="58"/>
      <c r="E20" s="59">
        <v>1</v>
      </c>
      <c r="F20" s="60">
        <f t="shared" si="3"/>
        <v>0</v>
      </c>
    </row>
    <row r="21" spans="1:6" x14ac:dyDescent="0.4">
      <c r="A21" s="55">
        <v>5</v>
      </c>
      <c r="B21" s="56" t="s">
        <v>3</v>
      </c>
      <c r="C21" s="57" t="s">
        <v>17</v>
      </c>
      <c r="D21" s="58"/>
      <c r="E21" s="59">
        <v>5</v>
      </c>
      <c r="F21" s="60">
        <f t="shared" si="3"/>
        <v>0</v>
      </c>
    </row>
    <row r="22" spans="1:6" x14ac:dyDescent="0.4">
      <c r="A22" s="55">
        <v>6</v>
      </c>
      <c r="B22" s="61" t="s">
        <v>3</v>
      </c>
      <c r="C22" s="57" t="s">
        <v>24</v>
      </c>
      <c r="D22" s="58"/>
      <c r="E22" s="62">
        <v>5</v>
      </c>
      <c r="F22" s="58">
        <f t="shared" si="3"/>
        <v>0</v>
      </c>
    </row>
    <row r="23" spans="1:6" x14ac:dyDescent="0.4">
      <c r="A23" s="55">
        <v>7</v>
      </c>
      <c r="B23" s="56" t="s">
        <v>3</v>
      </c>
      <c r="C23" s="57" t="s">
        <v>18</v>
      </c>
      <c r="D23" s="58"/>
      <c r="E23" s="59">
        <v>5</v>
      </c>
      <c r="F23" s="60">
        <f t="shared" si="3"/>
        <v>0</v>
      </c>
    </row>
    <row r="24" spans="1:6" ht="21.45" x14ac:dyDescent="0.4">
      <c r="A24" s="55">
        <v>8</v>
      </c>
      <c r="B24" s="56" t="s">
        <v>3</v>
      </c>
      <c r="C24" s="57" t="s">
        <v>19</v>
      </c>
      <c r="D24" s="58"/>
      <c r="E24" s="59">
        <v>5</v>
      </c>
      <c r="F24" s="60">
        <f t="shared" si="3"/>
        <v>0</v>
      </c>
    </row>
    <row r="25" spans="1:6" ht="21.45" x14ac:dyDescent="0.4">
      <c r="A25" s="55">
        <v>9</v>
      </c>
      <c r="B25" s="56" t="s">
        <v>3</v>
      </c>
      <c r="C25" s="57" t="s">
        <v>20</v>
      </c>
      <c r="D25" s="58"/>
      <c r="E25" s="59">
        <v>5</v>
      </c>
      <c r="F25" s="60">
        <f t="shared" si="3"/>
        <v>0</v>
      </c>
    </row>
    <row r="26" spans="1:6" ht="21.45" x14ac:dyDescent="0.4">
      <c r="A26" s="55">
        <v>10</v>
      </c>
      <c r="B26" s="56" t="s">
        <v>3</v>
      </c>
      <c r="C26" s="57" t="s">
        <v>21</v>
      </c>
      <c r="D26" s="58"/>
      <c r="E26" s="59">
        <v>5</v>
      </c>
      <c r="F26" s="60">
        <f t="shared" si="3"/>
        <v>0</v>
      </c>
    </row>
    <row r="27" spans="1:6" ht="21.45" x14ac:dyDescent="0.4">
      <c r="A27" s="55">
        <v>11</v>
      </c>
      <c r="B27" s="56" t="s">
        <v>3</v>
      </c>
      <c r="C27" s="57" t="s">
        <v>22</v>
      </c>
      <c r="D27" s="58"/>
      <c r="E27" s="59">
        <v>5</v>
      </c>
      <c r="F27" s="60">
        <f t="shared" ref="F27" si="4">D27*E27</f>
        <v>0</v>
      </c>
    </row>
    <row r="28" spans="1:6" ht="26.25" customHeight="1" x14ac:dyDescent="0.4">
      <c r="A28" s="52">
        <v>12</v>
      </c>
      <c r="B28" s="53" t="s">
        <v>3</v>
      </c>
      <c r="C28" s="54" t="s">
        <v>34</v>
      </c>
      <c r="D28" s="21"/>
      <c r="E28" s="22">
        <v>16</v>
      </c>
      <c r="F28" s="23">
        <f t="shared" si="3"/>
        <v>0</v>
      </c>
    </row>
    <row r="29" spans="1:6" x14ac:dyDescent="0.4">
      <c r="A29" s="31" t="s">
        <v>5</v>
      </c>
      <c r="B29" s="32"/>
      <c r="C29" s="33" t="str">
        <f>A15</f>
        <v>CAPITULO B</v>
      </c>
      <c r="D29" s="34"/>
      <c r="E29" s="35"/>
      <c r="F29" s="36">
        <f>SUM(F17:F28)</f>
        <v>0</v>
      </c>
    </row>
    <row r="30" spans="1:6" ht="6.45" customHeight="1" x14ac:dyDescent="0.4"/>
    <row r="31" spans="1:6" x14ac:dyDescent="0.4">
      <c r="A31" s="19"/>
      <c r="B31" s="16"/>
      <c r="C31" s="24" t="s">
        <v>32</v>
      </c>
      <c r="D31" s="17"/>
      <c r="E31" s="18"/>
      <c r="F31" s="20">
        <f>F29+F13</f>
        <v>0</v>
      </c>
    </row>
    <row r="33" spans="3:3" x14ac:dyDescent="0.4">
      <c r="C33" s="14"/>
    </row>
    <row r="34" spans="3:3" x14ac:dyDescent="0.4">
      <c r="C34" s="14"/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797E65-C2CD-442C-B6C6-399E16E0E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32463-B998-45B8-9132-A2F13A34CA48}">
  <ds:schemaRefs>
    <ds:schemaRef ds:uri="74d71438-6911-4910-9942-66aea097cd67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ecf1f3c-7095-4170-956c-9bb078c8fd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F56BF7-AF5D-4459-AD46-CB98B579A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2222020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2022-09-27T09:29:28Z</cp:lastPrinted>
  <dcterms:created xsi:type="dcterms:W3CDTF">2016-04-14T08:16:59Z</dcterms:created>
  <dcterms:modified xsi:type="dcterms:W3CDTF">2022-11-09T09:19:46Z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6592200</vt:r8>
  </property>
  <property fmtid="{D5CDD505-2E9C-101B-9397-08002B2CF9AE}" pid="4" name="MediaServiceImageTags">
    <vt:lpwstr/>
  </property>
</Properties>
</file>